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C:\Users\matsuura\Desktop\"/>
    </mc:Choice>
  </mc:AlternateContent>
  <bookViews>
    <workbookView xWindow="480" yWindow="120" windowWidth="18315" windowHeight="8490" activeTab="1"/>
  </bookViews>
  <sheets>
    <sheet name="増収率算定表" sheetId="8" r:id="rId1"/>
    <sheet name="増収率調整表" sheetId="9" r:id="rId2"/>
    <sheet name="【１０円単位】運賃表案（５段書）" sheetId="6" r:id="rId3"/>
    <sheet name="【１０円単位】運賃表案（３段書・左右新旧）" sheetId="7" r:id="rId4"/>
    <sheet name="【１０円・ＩＣ１円単位】運賃表案" sheetId="5" r:id="rId5"/>
  </sheets>
  <externalReferences>
    <externalReference r:id="rId6"/>
  </externalReferences>
  <definedNames>
    <definedName name="_Order1" hidden="1">255</definedName>
    <definedName name="_xlnm.Print_Area" localSheetId="4">【１０円・ＩＣ１円単位】運賃表案!$A$1:$GX$73</definedName>
    <definedName name="_xlnm.Print_Area" localSheetId="3">'【１０円単位】運賃表案（３段書・左右新旧）'!$A$1:$GY$65</definedName>
    <definedName name="_xlnm.Print_Area" localSheetId="2">'【１０円単位】運賃表案（５段書）'!$A$1:$CX$78</definedName>
    <definedName name="_xlnm.Print_Area" localSheetId="0">増収率算定表!$A$1:$L$36</definedName>
    <definedName name="_xlnm.Print_Area" localSheetId="1">増収率調整表!$A$1:$M$36</definedName>
    <definedName name="運賃計算" localSheetId="3">#REF!</definedName>
    <definedName name="運賃計算">[1]設定シート!$A$2:$G$14</definedName>
    <definedName name="単位">#REF!</definedName>
  </definedNames>
  <calcPr calcId="152511"/>
</workbook>
</file>

<file path=xl/calcChain.xml><?xml version="1.0" encoding="utf-8"?>
<calcChain xmlns="http://schemas.openxmlformats.org/spreadsheetml/2006/main">
  <c r="J21" i="9" l="1"/>
  <c r="K7" i="9"/>
  <c r="J7" i="9"/>
  <c r="J7" i="8"/>
  <c r="J22" i="8"/>
  <c r="H28" i="8"/>
  <c r="H24" i="8"/>
  <c r="H23" i="8"/>
  <c r="G23" i="8"/>
  <c r="G28" i="8"/>
  <c r="H7" i="8" s="1"/>
  <c r="F28" i="8"/>
  <c r="F23" i="8"/>
  <c r="G17" i="9"/>
  <c r="G16" i="9"/>
  <c r="F17" i="9"/>
  <c r="F16" i="9"/>
  <c r="E17" i="9"/>
  <c r="E16" i="9"/>
  <c r="D17" i="9"/>
  <c r="D16" i="9"/>
  <c r="G7" i="8" l="1"/>
  <c r="K22" i="9" l="1"/>
  <c r="K21" i="9"/>
  <c r="K23" i="9" s="1"/>
  <c r="K20" i="9"/>
  <c r="K19" i="9"/>
  <c r="K15" i="9"/>
  <c r="K14" i="9"/>
  <c r="K13" i="9"/>
  <c r="K12" i="9"/>
  <c r="K11" i="9"/>
  <c r="K10" i="9"/>
  <c r="K8" i="9"/>
  <c r="K7" i="8"/>
  <c r="K28" i="8"/>
  <c r="J26" i="9"/>
  <c r="J24" i="9"/>
  <c r="J22" i="9"/>
  <c r="J20" i="9"/>
  <c r="J19" i="9"/>
  <c r="J15" i="9"/>
  <c r="J14" i="9"/>
  <c r="J13" i="9"/>
  <c r="J12" i="9"/>
  <c r="J11" i="9"/>
  <c r="J10" i="9"/>
  <c r="J8" i="9"/>
  <c r="F28" i="9"/>
  <c r="F26" i="9"/>
  <c r="F25" i="9"/>
  <c r="F24" i="9"/>
  <c r="F23" i="9"/>
  <c r="F22" i="9"/>
  <c r="F21" i="9"/>
  <c r="F20" i="9"/>
  <c r="F19" i="9"/>
  <c r="F15" i="9"/>
  <c r="F14" i="9"/>
  <c r="F13" i="9"/>
  <c r="F12" i="9"/>
  <c r="F11" i="9"/>
  <c r="F10" i="9"/>
  <c r="F8" i="9"/>
  <c r="F7" i="9"/>
  <c r="E26" i="9"/>
  <c r="E25" i="9"/>
  <c r="E24" i="9"/>
  <c r="E22" i="9"/>
  <c r="E21" i="9"/>
  <c r="E20" i="9"/>
  <c r="E19" i="9"/>
  <c r="E15" i="9"/>
  <c r="E14" i="9"/>
  <c r="E13" i="9"/>
  <c r="E12" i="9"/>
  <c r="E11" i="9"/>
  <c r="E10" i="9"/>
  <c r="E8" i="9"/>
  <c r="E7" i="9"/>
  <c r="D22" i="9"/>
  <c r="D21" i="9"/>
  <c r="D20" i="9"/>
  <c r="D19" i="9"/>
  <c r="D15" i="9"/>
  <c r="D14" i="9"/>
  <c r="D13" i="9"/>
  <c r="D12" i="9"/>
  <c r="D11" i="9"/>
  <c r="D10" i="9"/>
  <c r="D8" i="9"/>
  <c r="D7" i="9"/>
  <c r="K10" i="8"/>
  <c r="J8" i="8"/>
  <c r="K8" i="8"/>
  <c r="J23" i="9" l="1"/>
  <c r="G26" i="8"/>
  <c r="G25" i="8"/>
  <c r="G24" i="8"/>
  <c r="G22" i="8"/>
  <c r="J21" i="8"/>
  <c r="G21" i="8"/>
  <c r="K21" i="8" s="1"/>
  <c r="J20" i="8"/>
  <c r="G20" i="8"/>
  <c r="K20" i="8" s="1"/>
  <c r="J19" i="8"/>
  <c r="G19" i="8"/>
  <c r="K19" i="8" s="1"/>
  <c r="J15" i="8"/>
  <c r="G15" i="8"/>
  <c r="K15" i="8" s="1"/>
  <c r="J14" i="8"/>
  <c r="G14" i="8"/>
  <c r="K14" i="8" s="1"/>
  <c r="J13" i="8"/>
  <c r="G13" i="8"/>
  <c r="J12" i="8"/>
  <c r="G12" i="8"/>
  <c r="K12" i="8" s="1"/>
  <c r="J11" i="8"/>
  <c r="G11" i="8"/>
  <c r="K11" i="8" s="1"/>
  <c r="J10" i="8"/>
  <c r="G10" i="8"/>
  <c r="G8" i="8"/>
  <c r="K13" i="8" l="1"/>
  <c r="K22" i="8"/>
  <c r="K23" i="8" s="1"/>
  <c r="H22" i="8"/>
  <c r="H25" i="8" l="1"/>
  <c r="J30" i="8"/>
  <c r="L24" i="9"/>
  <c r="H13" i="8"/>
  <c r="H11" i="8"/>
  <c r="H12" i="8"/>
  <c r="L22" i="8"/>
  <c r="G22" i="9" s="1"/>
  <c r="L22" i="9"/>
  <c r="H20" i="8"/>
  <c r="H8" i="8"/>
  <c r="H15" i="8"/>
  <c r="H14" i="8"/>
  <c r="J23" i="8"/>
  <c r="E23" i="9" s="1"/>
  <c r="H26" i="8"/>
  <c r="H21" i="8"/>
  <c r="H19" i="8"/>
  <c r="H10" i="8"/>
  <c r="L24" i="8" l="1"/>
  <c r="G24" i="9" s="1"/>
  <c r="L20" i="8"/>
  <c r="G20" i="9" s="1"/>
  <c r="L20" i="9"/>
  <c r="L11" i="8"/>
  <c r="G11" i="9" s="1"/>
  <c r="L11" i="9"/>
  <c r="L10" i="8"/>
  <c r="G10" i="9" s="1"/>
  <c r="L10" i="9"/>
  <c r="L26" i="8"/>
  <c r="G26" i="9" s="1"/>
  <c r="L26" i="9"/>
  <c r="L15" i="8"/>
  <c r="G15" i="9" s="1"/>
  <c r="L15" i="9"/>
  <c r="L13" i="8"/>
  <c r="G13" i="9" s="1"/>
  <c r="L13" i="9"/>
  <c r="L21" i="8"/>
  <c r="G21" i="9" s="1"/>
  <c r="L21" i="9"/>
  <c r="L8" i="8"/>
  <c r="G8" i="9" s="1"/>
  <c r="L8" i="9"/>
  <c r="L12" i="8"/>
  <c r="G12" i="9" s="1"/>
  <c r="L12" i="9"/>
  <c r="L14" i="8"/>
  <c r="G14" i="9" s="1"/>
  <c r="L14" i="9"/>
  <c r="L19" i="8"/>
  <c r="G19" i="9" s="1"/>
  <c r="L19" i="9"/>
  <c r="L7" i="8"/>
  <c r="G7" i="9" s="1"/>
  <c r="L7" i="9"/>
  <c r="L25" i="8"/>
  <c r="G25" i="9" s="1"/>
  <c r="J28" i="8"/>
  <c r="L23" i="9" l="1"/>
  <c r="L23" i="8"/>
  <c r="G23" i="9" s="1"/>
  <c r="L28" i="8"/>
  <c r="G28" i="9" s="1"/>
  <c r="E28" i="9"/>
  <c r="K28" i="9"/>
  <c r="J30" i="9" s="1"/>
  <c r="J28" i="9"/>
  <c r="J25" i="9"/>
  <c r="L25" i="9" s="1"/>
  <c r="L28" i="9" s="1"/>
</calcChain>
</file>

<file path=xl/sharedStrings.xml><?xml version="1.0" encoding="utf-8"?>
<sst xmlns="http://schemas.openxmlformats.org/spreadsheetml/2006/main" count="1178" uniqueCount="123">
  <si>
    <t>上限運賃換算値</t>
    <rPh sb="0" eb="2">
      <t>ジョウゲン</t>
    </rPh>
    <rPh sb="2" eb="4">
      <t>ウンチン</t>
    </rPh>
    <rPh sb="4" eb="6">
      <t>カンサン</t>
    </rPh>
    <rPh sb="6" eb="7">
      <t>チ</t>
    </rPh>
    <phoneticPr fontId="2"/>
  </si>
  <si>
    <t>実施運賃（Ｂ）</t>
    <rPh sb="0" eb="2">
      <t>ジッシ</t>
    </rPh>
    <rPh sb="2" eb="4">
      <t>ウンチン</t>
    </rPh>
    <phoneticPr fontId="2"/>
  </si>
  <si>
    <t>運送収入（Ｃ）</t>
    <rPh sb="0" eb="2">
      <t>ウンソウ</t>
    </rPh>
    <rPh sb="2" eb="4">
      <t>シュウニュウ</t>
    </rPh>
    <phoneticPr fontId="2"/>
  </si>
  <si>
    <t>収入換算値（Ｅ）</t>
    <rPh sb="0" eb="2">
      <t>シュウニュウ</t>
    </rPh>
    <rPh sb="2" eb="5">
      <t>カンサンチ</t>
    </rPh>
    <phoneticPr fontId="2"/>
  </si>
  <si>
    <t>改定率（Ｇ）</t>
    <rPh sb="0" eb="2">
      <t>カイテイ</t>
    </rPh>
    <rPh sb="2" eb="3">
      <t>リツ</t>
    </rPh>
    <phoneticPr fontId="2"/>
  </si>
  <si>
    <t>収入見込（Ｈ）</t>
    <rPh sb="0" eb="2">
      <t>シュウニュウ</t>
    </rPh>
    <rPh sb="2" eb="4">
      <t>ミコ</t>
    </rPh>
    <phoneticPr fontId="2"/>
  </si>
  <si>
    <t>改定率（Ｇ2）</t>
    <rPh sb="0" eb="2">
      <t>カイテイ</t>
    </rPh>
    <rPh sb="2" eb="3">
      <t>リツ</t>
    </rPh>
    <phoneticPr fontId="2"/>
  </si>
  <si>
    <t>収入見込（Ｈ2）</t>
    <rPh sb="0" eb="2">
      <t>シュウニュウ</t>
    </rPh>
    <rPh sb="2" eb="4">
      <t>ミコ</t>
    </rPh>
    <phoneticPr fontId="2"/>
  </si>
  <si>
    <t>定期・回数券以外の運賃</t>
    <rPh sb="0" eb="2">
      <t>テイキ</t>
    </rPh>
    <rPh sb="3" eb="6">
      <t>カイスウケン</t>
    </rPh>
    <rPh sb="6" eb="8">
      <t>イガイ</t>
    </rPh>
    <rPh sb="9" eb="11">
      <t>ウンチン</t>
    </rPh>
    <phoneticPr fontId="2"/>
  </si>
  <si>
    <t>円</t>
    <rPh sb="0" eb="1">
      <t>エン</t>
    </rPh>
    <phoneticPr fontId="2"/>
  </si>
  <si>
    <t>千円</t>
    <rPh sb="0" eb="2">
      <t>センエン</t>
    </rPh>
    <phoneticPr fontId="2"/>
  </si>
  <si>
    <t>(Ｆ/A)　％</t>
    <phoneticPr fontId="2"/>
  </si>
  <si>
    <t>(G×E)　千円</t>
    <rPh sb="6" eb="8">
      <t>センエン</t>
    </rPh>
    <phoneticPr fontId="2"/>
  </si>
  <si>
    <t>均一制</t>
    <rPh sb="0" eb="2">
      <t>キンイツ</t>
    </rPh>
    <rPh sb="2" eb="3">
      <t>セイ</t>
    </rPh>
    <phoneticPr fontId="2"/>
  </si>
  <si>
    <t>現金</t>
    <rPh sb="0" eb="2">
      <t>ゲンキン</t>
    </rPh>
    <phoneticPr fontId="2"/>
  </si>
  <si>
    <t>ＩＣ</t>
    <phoneticPr fontId="2"/>
  </si>
  <si>
    <t>特殊区間制又は地帯制</t>
    <rPh sb="0" eb="2">
      <t>トクシュ</t>
    </rPh>
    <rPh sb="2" eb="4">
      <t>クカン</t>
    </rPh>
    <rPh sb="4" eb="5">
      <t>セイ</t>
    </rPh>
    <rPh sb="5" eb="6">
      <t>マタ</t>
    </rPh>
    <rPh sb="7" eb="9">
      <t>チタイ</t>
    </rPh>
    <rPh sb="9" eb="10">
      <t>セイ</t>
    </rPh>
    <phoneticPr fontId="2"/>
  </si>
  <si>
    <t>特区（又は半区）</t>
    <rPh sb="0" eb="2">
      <t>トック</t>
    </rPh>
    <rPh sb="3" eb="4">
      <t>マタ</t>
    </rPh>
    <rPh sb="5" eb="6">
      <t>ハン</t>
    </rPh>
    <rPh sb="6" eb="7">
      <t>ク</t>
    </rPh>
    <phoneticPr fontId="2"/>
  </si>
  <si>
    <t>1区</t>
    <rPh sb="1" eb="2">
      <t>ク</t>
    </rPh>
    <phoneticPr fontId="2"/>
  </si>
  <si>
    <t>2区</t>
    <rPh sb="1" eb="2">
      <t>ク</t>
    </rPh>
    <phoneticPr fontId="2"/>
  </si>
  <si>
    <t>３区</t>
    <rPh sb="1" eb="2">
      <t>ク</t>
    </rPh>
    <phoneticPr fontId="2"/>
  </si>
  <si>
    <t xml:space="preserve"> 対キロ区間制</t>
    <rPh sb="1" eb="2">
      <t>タイ</t>
    </rPh>
    <rPh sb="4" eb="6">
      <t>クカン</t>
    </rPh>
    <rPh sb="6" eb="7">
      <t>セイ</t>
    </rPh>
    <phoneticPr fontId="2"/>
  </si>
  <si>
    <t>初乗り運賃</t>
    <rPh sb="0" eb="2">
      <t>ハツノ</t>
    </rPh>
    <rPh sb="3" eb="5">
      <t>ウンチン</t>
    </rPh>
    <phoneticPr fontId="2"/>
  </si>
  <si>
    <t>小計（参考）</t>
    <rPh sb="0" eb="1">
      <t>ショウ</t>
    </rPh>
    <rPh sb="1" eb="2">
      <t>ケイ</t>
    </rPh>
    <rPh sb="3" eb="5">
      <t>サンコウ</t>
    </rPh>
    <phoneticPr fontId="2"/>
  </si>
  <si>
    <t>-</t>
  </si>
  <si>
    <t>定期運賃</t>
    <rPh sb="0" eb="2">
      <t>テイキ</t>
    </rPh>
    <rPh sb="2" eb="4">
      <t>ウンチン</t>
    </rPh>
    <phoneticPr fontId="2"/>
  </si>
  <si>
    <t>回数券運賃</t>
    <rPh sb="0" eb="2">
      <t>カイスウ</t>
    </rPh>
    <rPh sb="2" eb="3">
      <t>ケン</t>
    </rPh>
    <rPh sb="3" eb="5">
      <t>ウンチン</t>
    </rPh>
    <phoneticPr fontId="2"/>
  </si>
  <si>
    <t>一日乗車券等</t>
    <rPh sb="0" eb="2">
      <t>イチニチ</t>
    </rPh>
    <rPh sb="2" eb="6">
      <t>ジョウシャケントウ</t>
    </rPh>
    <phoneticPr fontId="2"/>
  </si>
  <si>
    <t>(Ｆ2/A)　％</t>
    <phoneticPr fontId="2"/>
  </si>
  <si>
    <t>平均改定率（I）</t>
    <rPh sb="0" eb="2">
      <t>ヘイキン</t>
    </rPh>
    <rPh sb="4" eb="5">
      <t>リツ</t>
    </rPh>
    <phoneticPr fontId="2"/>
  </si>
  <si>
    <t>平均改定率（I2）</t>
    <rPh sb="0" eb="2">
      <t>ヘイキン</t>
    </rPh>
    <rPh sb="4" eb="5">
      <t>リツ</t>
    </rPh>
    <phoneticPr fontId="2"/>
  </si>
  <si>
    <t>１．増収率算定表</t>
    <rPh sb="2" eb="5">
      <t>ゾウシュウリツ</t>
    </rPh>
    <rPh sb="5" eb="7">
      <t>サンテイ</t>
    </rPh>
    <rPh sb="7" eb="8">
      <t>ヒョウ</t>
    </rPh>
    <phoneticPr fontId="2"/>
  </si>
  <si>
    <t>２．増収率調整表</t>
    <rPh sb="2" eb="5">
      <t>ゾウシュウリツ</t>
    </rPh>
    <rPh sb="5" eb="7">
      <t>チョウセイ</t>
    </rPh>
    <rPh sb="7" eb="8">
      <t>ヒョウ</t>
    </rPh>
    <phoneticPr fontId="2"/>
  </si>
  <si>
    <t>【 別表③ 】</t>
    <rPh sb="2" eb="4">
      <t>ベッピョウ</t>
    </rPh>
    <phoneticPr fontId="2"/>
  </si>
  <si>
    <t>整理  番号</t>
    <rPh sb="0" eb="2">
      <t>セイリ</t>
    </rPh>
    <rPh sb="4" eb="6">
      <t>バンゴウ</t>
    </rPh>
    <phoneticPr fontId="2"/>
  </si>
  <si>
    <t>【消費税転嫁の方法】</t>
    <rPh sb="1" eb="4">
      <t>ショウヒゼイ</t>
    </rPh>
    <rPh sb="4" eb="6">
      <t>テンカ</t>
    </rPh>
    <rPh sb="7" eb="9">
      <t>ホウホウ</t>
    </rPh>
    <phoneticPr fontId="2"/>
  </si>
  <si>
    <t>１．現行基準賃率</t>
    <rPh sb="2" eb="4">
      <t>ゲンコウ</t>
    </rPh>
    <rPh sb="4" eb="6">
      <t>キジュン</t>
    </rPh>
    <rPh sb="6" eb="8">
      <t>チンリツ</t>
    </rPh>
    <phoneticPr fontId="2"/>
  </si>
  <si>
    <t>：</t>
    <phoneticPr fontId="2"/>
  </si>
  <si>
    <t>Ａ駅</t>
    <rPh sb="1" eb="2">
      <t>エキ</t>
    </rPh>
    <phoneticPr fontId="2"/>
  </si>
  <si>
    <t>申請上限運賃</t>
    <rPh sb="0" eb="2">
      <t>シンセイ</t>
    </rPh>
    <rPh sb="2" eb="4">
      <t>ジョウゲン</t>
    </rPh>
    <rPh sb="4" eb="6">
      <t>ウンチン</t>
    </rPh>
    <phoneticPr fontId="2"/>
  </si>
  <si>
    <t>　　改定基準賃率</t>
    <rPh sb="2" eb="4">
      <t>カイテイ</t>
    </rPh>
    <rPh sb="4" eb="6">
      <t>キジュン</t>
    </rPh>
    <rPh sb="6" eb="8">
      <t>チンリツ</t>
    </rPh>
    <phoneticPr fontId="2"/>
  </si>
  <si>
    <t>現行上限運賃</t>
    <rPh sb="0" eb="2">
      <t>ゲンコウ</t>
    </rPh>
    <rPh sb="2" eb="4">
      <t>ジョウゲン</t>
    </rPh>
    <rPh sb="4" eb="6">
      <t>ウンチン</t>
    </rPh>
    <phoneticPr fontId="2"/>
  </si>
  <si>
    <t>変更実施運賃</t>
    <rPh sb="0" eb="2">
      <t>ヘンコウ</t>
    </rPh>
    <rPh sb="2" eb="4">
      <t>ジッシ</t>
    </rPh>
    <rPh sb="4" eb="6">
      <t>ウンチン</t>
    </rPh>
    <phoneticPr fontId="2"/>
  </si>
  <si>
    <t>Ｂ町</t>
    <rPh sb="1" eb="2">
      <t>マチ</t>
    </rPh>
    <phoneticPr fontId="2"/>
  </si>
  <si>
    <t>２．運賃計算賃率</t>
    <rPh sb="2" eb="4">
      <t>ウンチン</t>
    </rPh>
    <rPh sb="4" eb="6">
      <t>ケイサン</t>
    </rPh>
    <rPh sb="6" eb="8">
      <t>チンリツ</t>
    </rPh>
    <phoneticPr fontId="2"/>
  </si>
  <si>
    <t>基準賃率の２倍</t>
    <rPh sb="0" eb="2">
      <t>キジュン</t>
    </rPh>
    <rPh sb="2" eb="4">
      <t>チンリツ</t>
    </rPh>
    <rPh sb="6" eb="7">
      <t>バイ</t>
    </rPh>
    <phoneticPr fontId="2"/>
  </si>
  <si>
    <t>現行実施運賃</t>
    <rPh sb="0" eb="2">
      <t>ゲンコウ</t>
    </rPh>
    <rPh sb="2" eb="4">
      <t>ジッシ</t>
    </rPh>
    <rPh sb="4" eb="6">
      <t>ウンチン</t>
    </rPh>
    <phoneticPr fontId="2"/>
  </si>
  <si>
    <t>運賃計算キロ</t>
    <rPh sb="0" eb="2">
      <t>ウンチン</t>
    </rPh>
    <rPh sb="2" eb="4">
      <t>ケイサン</t>
    </rPh>
    <phoneticPr fontId="2"/>
  </si>
  <si>
    <t xml:space="preserve">  2.1km～ 5.0km</t>
    <phoneticPr fontId="2"/>
  </si>
  <si>
    <t>基準賃率</t>
    <rPh sb="0" eb="2">
      <t>キジュン</t>
    </rPh>
    <rPh sb="2" eb="4">
      <t>チンリツ</t>
    </rPh>
    <phoneticPr fontId="2"/>
  </si>
  <si>
    <t>ｋｍ</t>
    <phoneticPr fontId="2"/>
  </si>
  <si>
    <t>Ｃ学校前</t>
    <rPh sb="1" eb="3">
      <t>ガッコウ</t>
    </rPh>
    <rPh sb="3" eb="4">
      <t>マエ</t>
    </rPh>
    <phoneticPr fontId="2"/>
  </si>
  <si>
    <t xml:space="preserve">  5.1km～10.0km</t>
    <phoneticPr fontId="2"/>
  </si>
  <si>
    <t>基準賃率×0.9</t>
    <rPh sb="0" eb="2">
      <t>キジュン</t>
    </rPh>
    <rPh sb="2" eb="4">
      <t>チンリツ</t>
    </rPh>
    <phoneticPr fontId="2"/>
  </si>
  <si>
    <t>○○市交通局と競合</t>
    <rPh sb="2" eb="3">
      <t>シ</t>
    </rPh>
    <rPh sb="3" eb="6">
      <t>コウツウキョク</t>
    </rPh>
    <rPh sb="7" eb="9">
      <t>キョウゴウ</t>
    </rPh>
    <phoneticPr fontId="2"/>
  </si>
  <si>
    <t>10.1km～15.0km</t>
    <phoneticPr fontId="2"/>
  </si>
  <si>
    <t>基準賃率×0.8</t>
    <rPh sb="0" eb="2">
      <t>キジュン</t>
    </rPh>
    <rPh sb="2" eb="4">
      <t>チンリツ</t>
    </rPh>
    <phoneticPr fontId="2"/>
  </si>
  <si>
    <t>Ｄ病院前</t>
    <rPh sb="1" eb="3">
      <t>ビョウイン</t>
    </rPh>
    <rPh sb="3" eb="4">
      <t>マエ</t>
    </rPh>
    <phoneticPr fontId="2"/>
  </si>
  <si>
    <t>15.1km以上</t>
    <rPh sb="6" eb="8">
      <t>イジョウ</t>
    </rPh>
    <phoneticPr fontId="2"/>
  </si>
  <si>
    <t>基準賃率×0.7</t>
    <rPh sb="0" eb="2">
      <t>キジュン</t>
    </rPh>
    <rPh sb="2" eb="4">
      <t>チンリツ</t>
    </rPh>
    <phoneticPr fontId="2"/>
  </si>
  <si>
    <t>３．割増区間</t>
    <rPh sb="2" eb="3">
      <t>ワ</t>
    </rPh>
    <rPh sb="3" eb="4">
      <t>マ</t>
    </rPh>
    <rPh sb="4" eb="6">
      <t>クカン</t>
    </rPh>
    <phoneticPr fontId="2"/>
  </si>
  <si>
    <t>Ｅ市役所前</t>
    <rPh sb="1" eb="4">
      <t>シヤクショ</t>
    </rPh>
    <rPh sb="4" eb="5">
      <t>マエ</t>
    </rPh>
    <phoneticPr fontId="2"/>
  </si>
  <si>
    <t>種別</t>
    <rPh sb="0" eb="2">
      <t>シュベツ</t>
    </rPh>
    <phoneticPr fontId="2"/>
  </si>
  <si>
    <t>区間</t>
    <rPh sb="0" eb="2">
      <t>クカン</t>
    </rPh>
    <phoneticPr fontId="2"/>
  </si>
  <si>
    <t>割増率</t>
    <rPh sb="0" eb="2">
      <t>ワリマシ</t>
    </rPh>
    <rPh sb="2" eb="3">
      <t>リツ</t>
    </rPh>
    <phoneticPr fontId="2"/>
  </si>
  <si>
    <t>摘要</t>
    <rPh sb="0" eb="2">
      <t>テキヨウ</t>
    </rPh>
    <phoneticPr fontId="2"/>
  </si>
  <si>
    <t>Ｆ橋</t>
    <rPh sb="1" eb="2">
      <t>ハシ</t>
    </rPh>
    <phoneticPr fontId="2"/>
  </si>
  <si>
    <t>Ｇ工場前</t>
    <rPh sb="1" eb="3">
      <t>コウジョウ</t>
    </rPh>
    <rPh sb="3" eb="4">
      <t>マエ</t>
    </rPh>
    <phoneticPr fontId="2"/>
  </si>
  <si>
    <t>４．指定停留所</t>
    <rPh sb="2" eb="4">
      <t>シテイ</t>
    </rPh>
    <rPh sb="4" eb="7">
      <t>テイリュウジョ</t>
    </rPh>
    <phoneticPr fontId="2"/>
  </si>
  <si>
    <t>区界停留所</t>
    <rPh sb="0" eb="2">
      <t>クザカイ</t>
    </rPh>
    <rPh sb="2" eb="5">
      <t>テイリュウジョ</t>
    </rPh>
    <phoneticPr fontId="2"/>
  </si>
  <si>
    <t>指定停留所</t>
    <rPh sb="0" eb="2">
      <t>シテイ</t>
    </rPh>
    <rPh sb="2" eb="5">
      <t>テイリュウジョ</t>
    </rPh>
    <phoneticPr fontId="2"/>
  </si>
  <si>
    <t>キロ程</t>
    <rPh sb="2" eb="3">
      <t>テイ</t>
    </rPh>
    <phoneticPr fontId="2"/>
  </si>
  <si>
    <t>Ｈ警察前</t>
    <rPh sb="1" eb="3">
      <t>ケイサツ</t>
    </rPh>
    <rPh sb="3" eb="4">
      <t>マエ</t>
    </rPh>
    <phoneticPr fontId="2"/>
  </si>
  <si>
    <t>Ｉ店前</t>
    <rPh sb="1" eb="2">
      <t>ミセ</t>
    </rPh>
    <rPh sb="2" eb="3">
      <t>マエ</t>
    </rPh>
    <phoneticPr fontId="2"/>
  </si>
  <si>
    <t>普　通　旅　客　運　賃　新　旧　対　照　表</t>
    <rPh sb="0" eb="1">
      <t>アマネ</t>
    </rPh>
    <rPh sb="2" eb="3">
      <t>ツウ</t>
    </rPh>
    <rPh sb="4" eb="5">
      <t>タビ</t>
    </rPh>
    <rPh sb="6" eb="7">
      <t>キャク</t>
    </rPh>
    <rPh sb="8" eb="9">
      <t>ウン</t>
    </rPh>
    <rPh sb="10" eb="11">
      <t>チン</t>
    </rPh>
    <rPh sb="12" eb="13">
      <t>シン</t>
    </rPh>
    <rPh sb="14" eb="15">
      <t>キュウ</t>
    </rPh>
    <rPh sb="16" eb="17">
      <t>タイ</t>
    </rPh>
    <rPh sb="18" eb="19">
      <t>アキラ</t>
    </rPh>
    <rPh sb="20" eb="21">
      <t>ヒョウ</t>
    </rPh>
    <phoneticPr fontId="2"/>
  </si>
  <si>
    <t>普　通　旅　客　運　賃　新　旧　対　照　表（新）</t>
    <rPh sb="0" eb="1">
      <t>アマネ</t>
    </rPh>
    <rPh sb="2" eb="3">
      <t>ツウ</t>
    </rPh>
    <rPh sb="4" eb="5">
      <t>タビ</t>
    </rPh>
    <rPh sb="6" eb="7">
      <t>キャク</t>
    </rPh>
    <rPh sb="8" eb="9">
      <t>ウン</t>
    </rPh>
    <rPh sb="10" eb="11">
      <t>チン</t>
    </rPh>
    <rPh sb="12" eb="13">
      <t>シン</t>
    </rPh>
    <rPh sb="14" eb="15">
      <t>キュウ</t>
    </rPh>
    <rPh sb="16" eb="17">
      <t>タイ</t>
    </rPh>
    <rPh sb="18" eb="19">
      <t>アキラ</t>
    </rPh>
    <rPh sb="20" eb="21">
      <t>ヒョウ</t>
    </rPh>
    <rPh sb="22" eb="23">
      <t>シン</t>
    </rPh>
    <phoneticPr fontId="2"/>
  </si>
  <si>
    <t>普　通　旅　客　運　賃　新　旧　対　照　表（旧）</t>
    <rPh sb="0" eb="1">
      <t>アマネ</t>
    </rPh>
    <rPh sb="2" eb="3">
      <t>ツウ</t>
    </rPh>
    <rPh sb="4" eb="5">
      <t>タビ</t>
    </rPh>
    <rPh sb="6" eb="7">
      <t>キャク</t>
    </rPh>
    <rPh sb="8" eb="9">
      <t>ウン</t>
    </rPh>
    <rPh sb="10" eb="11">
      <t>チン</t>
    </rPh>
    <rPh sb="12" eb="13">
      <t>シン</t>
    </rPh>
    <rPh sb="14" eb="15">
      <t>キュウ</t>
    </rPh>
    <rPh sb="16" eb="17">
      <t>タイ</t>
    </rPh>
    <rPh sb="18" eb="19">
      <t>アキラ</t>
    </rPh>
    <rPh sb="20" eb="21">
      <t>ヒョウ</t>
    </rPh>
    <rPh sb="22" eb="23">
      <t>キュウ</t>
    </rPh>
    <phoneticPr fontId="2"/>
  </si>
  <si>
    <t>km</t>
    <phoneticPr fontId="2"/>
  </si>
  <si>
    <t>Ｊビレッジ</t>
    <phoneticPr fontId="2"/>
  </si>
  <si>
    <t>【別表①】</t>
    <rPh sb="1" eb="3">
      <t>ベッピョウ</t>
    </rPh>
    <phoneticPr fontId="2"/>
  </si>
  <si>
    <t>【別表②】</t>
    <rPh sb="1" eb="3">
      <t>ベッピョウ</t>
    </rPh>
    <phoneticPr fontId="2"/>
  </si>
  <si>
    <t>【 別表③ -3】</t>
    <rPh sb="2" eb="4">
      <t>ベッピョウ</t>
    </rPh>
    <phoneticPr fontId="2"/>
  </si>
  <si>
    <t>普　通　旅　客　運　賃　新　旧　対　照　表　（　ＩＣ１円単位　）</t>
    <rPh sb="27" eb="28">
      <t>エン</t>
    </rPh>
    <rPh sb="28" eb="30">
      <t>タンイ</t>
    </rPh>
    <phoneticPr fontId="2"/>
  </si>
  <si>
    <t>普　通　旅　客　運　賃　新　旧　対　照　表　（　現金１０円単位　）</t>
    <rPh sb="0" eb="1">
      <t>アマネ</t>
    </rPh>
    <rPh sb="2" eb="3">
      <t>ツウ</t>
    </rPh>
    <rPh sb="4" eb="5">
      <t>タビ</t>
    </rPh>
    <rPh sb="6" eb="7">
      <t>キャク</t>
    </rPh>
    <rPh sb="8" eb="9">
      <t>ウン</t>
    </rPh>
    <rPh sb="10" eb="11">
      <t>チン</t>
    </rPh>
    <rPh sb="12" eb="13">
      <t>シン</t>
    </rPh>
    <rPh sb="14" eb="15">
      <t>キュウ</t>
    </rPh>
    <rPh sb="16" eb="17">
      <t>タイ</t>
    </rPh>
    <rPh sb="18" eb="19">
      <t>アキラ</t>
    </rPh>
    <rPh sb="20" eb="21">
      <t>ヒョウ</t>
    </rPh>
    <rPh sb="24" eb="25">
      <t>ウツツ</t>
    </rPh>
    <rPh sb="25" eb="26">
      <t>キン</t>
    </rPh>
    <rPh sb="28" eb="29">
      <t>エン</t>
    </rPh>
    <rPh sb="29" eb="31">
      <t>タンイ</t>
    </rPh>
    <phoneticPr fontId="2"/>
  </si>
  <si>
    <t>××円××銭</t>
    <rPh sb="2" eb="3">
      <t>エン</t>
    </rPh>
    <rPh sb="5" eb="6">
      <t>セン</t>
    </rPh>
    <phoneticPr fontId="7"/>
  </si>
  <si>
    <t>△△円△△銭</t>
    <rPh sb="2" eb="3">
      <t>エン</t>
    </rPh>
    <rPh sb="5" eb="6">
      <t>セン</t>
    </rPh>
    <phoneticPr fontId="7"/>
  </si>
  <si>
    <t>【 別表③ -1】</t>
    <rPh sb="2" eb="4">
      <t>ベッピョウ</t>
    </rPh>
    <phoneticPr fontId="2"/>
  </si>
  <si>
    <t>（消費税○％込み）</t>
    <rPh sb="1" eb="4">
      <t>ショウヒゼイ</t>
    </rPh>
    <rPh sb="6" eb="7">
      <t>コ</t>
    </rPh>
    <phoneticPr fontId="2"/>
  </si>
  <si>
    <t>【 別表③ -2】</t>
    <rPh sb="2" eb="4">
      <t>ベッピョウ</t>
    </rPh>
    <phoneticPr fontId="2"/>
  </si>
  <si>
    <r>
      <t xml:space="preserve">××円××銭
</t>
    </r>
    <r>
      <rPr>
        <b/>
        <sz val="6"/>
        <rFont val="HG丸ｺﾞｼｯｸM-PRO"/>
        <family val="3"/>
        <charset val="128"/>
      </rPr>
      <t>（消費税５％込み）</t>
    </r>
    <rPh sb="2" eb="3">
      <t>エン</t>
    </rPh>
    <rPh sb="5" eb="6">
      <t>セン</t>
    </rPh>
    <phoneticPr fontId="7"/>
  </si>
  <si>
    <t>１．改定基準賃率</t>
    <rPh sb="2" eb="4">
      <t>カイテイ</t>
    </rPh>
    <rPh sb="4" eb="6">
      <t>キジュン</t>
    </rPh>
    <rPh sb="6" eb="8">
      <t>チンリツ</t>
    </rPh>
    <phoneticPr fontId="2"/>
  </si>
  <si>
    <t>支払方</t>
    <rPh sb="0" eb="2">
      <t>シハライ</t>
    </rPh>
    <rPh sb="2" eb="3">
      <t>カタ</t>
    </rPh>
    <phoneticPr fontId="2"/>
  </si>
  <si>
    <t>現行上限運賃
（Ａ）</t>
    <rPh sb="0" eb="2">
      <t>ゲンコウ</t>
    </rPh>
    <rPh sb="2" eb="4">
      <t>ジョウゲン</t>
    </rPh>
    <rPh sb="4" eb="6">
      <t>ウンチン</t>
    </rPh>
    <phoneticPr fontId="2"/>
  </si>
  <si>
    <t>換算値
ウエイト</t>
    <rPh sb="0" eb="2">
      <t>カンザン</t>
    </rPh>
    <rPh sb="2" eb="3">
      <t>チ</t>
    </rPh>
    <phoneticPr fontId="2"/>
  </si>
  <si>
    <t>改定上限
運賃（Ｆ）</t>
    <rPh sb="0" eb="2">
      <t>カイテイ</t>
    </rPh>
    <rPh sb="2" eb="4">
      <t>ジョウゲン</t>
    </rPh>
    <rPh sb="5" eb="7">
      <t>ウンチン</t>
    </rPh>
    <phoneticPr fontId="2"/>
  </si>
  <si>
    <t>(C×A/B)　千円</t>
    <rPh sb="8" eb="9">
      <t>セン</t>
    </rPh>
    <rPh sb="9" eb="10">
      <t>エン</t>
    </rPh>
    <phoneticPr fontId="2"/>
  </si>
  <si>
    <t>Ｄ　％</t>
  </si>
  <si>
    <t>(E×Ｇ)　千円</t>
    <rPh sb="6" eb="8">
      <t>センエン</t>
    </rPh>
    <phoneticPr fontId="2"/>
  </si>
  <si>
    <t>(Ｄ×G)　％</t>
  </si>
  <si>
    <t>賃率区間</t>
    <rPh sb="0" eb="2">
      <t>チンリツ</t>
    </rPh>
    <rPh sb="2" eb="4">
      <t>クカン</t>
    </rPh>
    <phoneticPr fontId="2"/>
  </si>
  <si>
    <t>料金</t>
    <rPh sb="0" eb="2">
      <t>リョウキン</t>
    </rPh>
    <phoneticPr fontId="2"/>
  </si>
  <si>
    <t>合計　（平均改定率）</t>
    <rPh sb="0" eb="2">
      <t>ゴウケイ</t>
    </rPh>
    <rPh sb="4" eb="6">
      <t>ヘイキン</t>
    </rPh>
    <phoneticPr fontId="2"/>
  </si>
  <si>
    <t>-</t>
    <phoneticPr fontId="2"/>
  </si>
  <si>
    <t>注）</t>
    <rPh sb="0" eb="1">
      <t>チュウ</t>
    </rPh>
    <phoneticPr fontId="2"/>
  </si>
  <si>
    <r>
      <t xml:space="preserve">増収率
</t>
    </r>
    <r>
      <rPr>
        <b/>
        <sz val="10"/>
        <color indexed="10"/>
        <rFont val="ＭＳ Ｐ明朝"/>
        <family val="1"/>
        <charset val="128"/>
      </rPr>
      <t>（ｈ/ｅ）</t>
    </r>
    <rPh sb="0" eb="3">
      <t>ゾウシュウリツ</t>
    </rPh>
    <phoneticPr fontId="2"/>
  </si>
  <si>
    <t>増収率の過不足
調整の内容</t>
    <rPh sb="0" eb="3">
      <t>ゾウシュウリツ</t>
    </rPh>
    <rPh sb="4" eb="7">
      <t>カブソク</t>
    </rPh>
    <rPh sb="8" eb="10">
      <t>チョウセイ</t>
    </rPh>
    <rPh sb="11" eb="13">
      <t>ナイヨウ</t>
    </rPh>
    <phoneticPr fontId="2"/>
  </si>
  <si>
    <t>消費税転嫁後（調整後）</t>
    <rPh sb="0" eb="3">
      <t>ショウヒゼイ</t>
    </rPh>
    <rPh sb="3" eb="5">
      <t>テンカ</t>
    </rPh>
    <rPh sb="5" eb="6">
      <t>ゴ</t>
    </rPh>
    <rPh sb="7" eb="9">
      <t>チョウセイ</t>
    </rPh>
    <rPh sb="9" eb="10">
      <t>ゴ</t>
    </rPh>
    <phoneticPr fontId="2"/>
  </si>
  <si>
    <t>改定上限
運賃（Ｆ２）</t>
    <rPh sb="0" eb="2">
      <t>カイテイ</t>
    </rPh>
    <rPh sb="2" eb="4">
      <t>ジョウゲン</t>
    </rPh>
    <rPh sb="5" eb="7">
      <t>ウンチン</t>
    </rPh>
    <phoneticPr fontId="2"/>
  </si>
  <si>
    <t>(E×Ｇ２)　千円</t>
    <rPh sb="7" eb="9">
      <t>センエン</t>
    </rPh>
    <phoneticPr fontId="2"/>
  </si>
  <si>
    <t>(Ｄ×G2)　％</t>
  </si>
  <si>
    <t>注）</t>
    <rPh sb="0" eb="1">
      <t>チュウ</t>
    </rPh>
    <phoneticPr fontId="7"/>
  </si>
  <si>
    <r>
      <t xml:space="preserve">増収率
</t>
    </r>
    <r>
      <rPr>
        <b/>
        <sz val="10"/>
        <color indexed="10"/>
        <rFont val="ＭＳ Ｐ明朝"/>
        <family val="1"/>
        <charset val="128"/>
      </rPr>
      <t>（ｈ２/ｅ）</t>
    </r>
    <rPh sb="0" eb="3">
      <t>ゾウシュウリツ</t>
    </rPh>
    <phoneticPr fontId="2"/>
  </si>
  <si>
    <t>※運賃額に乗じる場合は、左右新旧対照表（２枚作成）でも可</t>
    <rPh sb="1" eb="3">
      <t>ウンチン</t>
    </rPh>
    <rPh sb="3" eb="4">
      <t>ガク</t>
    </rPh>
    <rPh sb="5" eb="6">
      <t>ジョウ</t>
    </rPh>
    <rPh sb="8" eb="10">
      <t>バアイ</t>
    </rPh>
    <rPh sb="12" eb="14">
      <t>サユウ</t>
    </rPh>
    <rPh sb="21" eb="22">
      <t>マイ</t>
    </rPh>
    <rPh sb="22" eb="24">
      <t>サクセイ</t>
    </rPh>
    <rPh sb="27" eb="28">
      <t>カ</t>
    </rPh>
    <phoneticPr fontId="2"/>
  </si>
  <si>
    <t>※ＩＣ１円単位運賃導入事業者は、↓↑２枚作成</t>
    <rPh sb="4" eb="5">
      <t>エン</t>
    </rPh>
    <rPh sb="5" eb="7">
      <t>タンイ</t>
    </rPh>
    <rPh sb="7" eb="9">
      <t>ウンチン</t>
    </rPh>
    <rPh sb="9" eb="11">
      <t>ドウニュウ</t>
    </rPh>
    <rPh sb="11" eb="14">
      <t>ジギョウシャ</t>
    </rPh>
    <rPh sb="19" eb="20">
      <t>マイ</t>
    </rPh>
    <rPh sb="20" eb="22">
      <t>サクセイ</t>
    </rPh>
    <phoneticPr fontId="2"/>
  </si>
  <si>
    <t>平成２９年度（実績）</t>
    <rPh sb="0" eb="2">
      <t>ヘイセイ</t>
    </rPh>
    <rPh sb="4" eb="5">
      <t>ネン</t>
    </rPh>
    <rPh sb="5" eb="6">
      <t>ド</t>
    </rPh>
    <rPh sb="7" eb="9">
      <t>ジッセキ</t>
    </rPh>
    <phoneticPr fontId="2"/>
  </si>
  <si>
    <t>≦1.01852（110/108）</t>
    <phoneticPr fontId="2"/>
  </si>
  <si>
    <t>1．  運送収入（Ｃ）の合計欄については、平成２９年度の要素別原価報告書（税抜額）又は事業報告書で記載されている運送収入額との整合がとれているものとする。
　　また、運送収入額については、税込み額、税抜き額のどちらでも可とする。
２．  運賃制度欄（縦軸）については、自社の運賃制度や「２．増収率調整表」での増収率調整等を踏まえ、適宜変更の上作成することとする。
３．　率の表示については、小数点第６位を四捨五入により端数処理し、小数点第５位までを表示することとする。
４．  対キロ区間制運賃、定期運賃、回数券運賃、一日乗車券等の収入換算値（Ｅ）には、運送収入（Ｃ）の値をそのまま記載（採用）することを認める。
５．  定期運賃、回数券運賃、一日乗車券等の収入見込（Ｈ）について、現行上限運賃（Ａ）に数字を置かずに整理する場合は、各券種の消費税改定後の運賃に
　　収入ウェイト等を乗じて、各券種の収入見込額の合計額を記載する。また、改定率（Ｇ）については、運送収入（Ｃ）／収入見込（Ｈ）により算出する。
　　なお、その他の方法についても、合理的な方法によるものであれば認めることとする。
６．  敬老乗車証等（地方自治体等が高齢者、障害者等に発行している乗車証類）の収入分については、上記算定表には計上しないものとする。
　　また、事業者が独自に高齢者、障害者等に発行している乗車券類の収入に関しては、その設定形態にあわせ、一日乗車券等に計上する。</t>
    <phoneticPr fontId="2"/>
  </si>
  <si>
    <t>平成３１年度（消費税転嫁後）【増収率算定表から転記】</t>
    <rPh sb="0" eb="2">
      <t>ヘイセイ</t>
    </rPh>
    <rPh sb="4" eb="6">
      <t>ネンド</t>
    </rPh>
    <rPh sb="7" eb="10">
      <t>ショウヒゼイ</t>
    </rPh>
    <rPh sb="10" eb="12">
      <t>テンカ</t>
    </rPh>
    <rPh sb="12" eb="13">
      <t>ゴ</t>
    </rPh>
    <rPh sb="15" eb="18">
      <t>ゾウシュウリツ</t>
    </rPh>
    <rPh sb="18" eb="20">
      <t>サンテイ</t>
    </rPh>
    <rPh sb="20" eb="21">
      <t>ヒョウ</t>
    </rPh>
    <rPh sb="23" eb="25">
      <t>テンキ</t>
    </rPh>
    <phoneticPr fontId="2"/>
  </si>
  <si>
    <t>（Ａ×110/108）円</t>
    <rPh sb="11" eb="12">
      <t>エン</t>
    </rPh>
    <phoneticPr fontId="2"/>
  </si>
  <si>
    <r>
      <t>【消費税転嫁の方法】
●普通運賃：</t>
    </r>
    <r>
      <rPr>
        <sz val="11"/>
        <color rgb="FFFF0000"/>
        <rFont val="メイリオ"/>
        <family val="3"/>
        <charset val="128"/>
      </rPr>
      <t>（均一制等）現行の上限運賃額に110/108を乗じる　（対キロ制）現行賃率に110/108を乗じる</t>
    </r>
    <r>
      <rPr>
        <sz val="11"/>
        <color indexed="8"/>
        <rFont val="メイリオ"/>
        <family val="3"/>
        <charset val="128"/>
      </rPr>
      <t xml:space="preserve">
●定期運賃：</t>
    </r>
    <r>
      <rPr>
        <sz val="11"/>
        <color rgb="FFFF0000"/>
        <rFont val="メイリオ"/>
        <family val="3"/>
        <charset val="128"/>
      </rPr>
      <t>現行の上限運賃額に110/108を乗じる</t>
    </r>
    <r>
      <rPr>
        <sz val="11"/>
        <color indexed="8"/>
        <rFont val="メイリオ"/>
        <family val="3"/>
        <charset val="128"/>
      </rPr>
      <t xml:space="preserve">
●回数券等：</t>
    </r>
    <r>
      <rPr>
        <sz val="11"/>
        <color rgb="FFFF0000"/>
        <rFont val="メイリオ"/>
        <family val="3"/>
        <charset val="128"/>
      </rPr>
      <t>同上</t>
    </r>
    <rPh sb="1" eb="4">
      <t>ショウヒゼイ</t>
    </rPh>
    <rPh sb="4" eb="6">
      <t>テンカ</t>
    </rPh>
    <rPh sb="7" eb="9">
      <t>ホウホウ</t>
    </rPh>
    <rPh sb="12" eb="14">
      <t>フツウ</t>
    </rPh>
    <rPh sb="14" eb="16">
      <t>ウンチン</t>
    </rPh>
    <rPh sb="18" eb="20">
      <t>キンイツ</t>
    </rPh>
    <rPh sb="20" eb="21">
      <t>セイ</t>
    </rPh>
    <rPh sb="21" eb="22">
      <t>トウ</t>
    </rPh>
    <rPh sb="23" eb="25">
      <t>ゲンコウ</t>
    </rPh>
    <rPh sb="26" eb="28">
      <t>ジョウゲン</t>
    </rPh>
    <rPh sb="28" eb="30">
      <t>ウンチン</t>
    </rPh>
    <rPh sb="30" eb="31">
      <t>ガク</t>
    </rPh>
    <rPh sb="40" eb="41">
      <t>ジョウ</t>
    </rPh>
    <rPh sb="45" eb="46">
      <t>タイ</t>
    </rPh>
    <rPh sb="48" eb="49">
      <t>セイ</t>
    </rPh>
    <rPh sb="50" eb="52">
      <t>ゲンコウ</t>
    </rPh>
    <rPh sb="52" eb="54">
      <t>チンリツ</t>
    </rPh>
    <rPh sb="63" eb="64">
      <t>ジョウ</t>
    </rPh>
    <rPh sb="68" eb="70">
      <t>テイキ</t>
    </rPh>
    <rPh sb="70" eb="72">
      <t>ウンチン</t>
    </rPh>
    <rPh sb="73" eb="75">
      <t>ゲンコウ</t>
    </rPh>
    <rPh sb="76" eb="78">
      <t>ジョウゲン</t>
    </rPh>
    <rPh sb="78" eb="80">
      <t>ウンチン</t>
    </rPh>
    <rPh sb="80" eb="81">
      <t>ガク</t>
    </rPh>
    <rPh sb="90" eb="91">
      <t>ジョウ</t>
    </rPh>
    <rPh sb="95" eb="98">
      <t>カイスウケン</t>
    </rPh>
    <rPh sb="98" eb="99">
      <t>トウ</t>
    </rPh>
    <rPh sb="100" eb="102">
      <t>ドウジョウ</t>
    </rPh>
    <phoneticPr fontId="7"/>
  </si>
  <si>
    <t>平成３１年度（消費税転嫁後）</t>
    <phoneticPr fontId="2"/>
  </si>
  <si>
    <t>　下記の内容により算出した上限運賃額から、消費税額を控除した税抜運賃に改定税率（110/100）を乗じて算出</t>
    <rPh sb="1" eb="3">
      <t>カキ</t>
    </rPh>
    <rPh sb="4" eb="6">
      <t>ナイヨウ</t>
    </rPh>
    <rPh sb="9" eb="11">
      <t>サンシュツ</t>
    </rPh>
    <rPh sb="13" eb="15">
      <t>ジョウゲン</t>
    </rPh>
    <rPh sb="15" eb="17">
      <t>ウンチン</t>
    </rPh>
    <rPh sb="17" eb="18">
      <t>ガク</t>
    </rPh>
    <rPh sb="21" eb="24">
      <t>ショウヒゼイ</t>
    </rPh>
    <rPh sb="24" eb="25">
      <t>ガク</t>
    </rPh>
    <rPh sb="26" eb="28">
      <t>コウジョ</t>
    </rPh>
    <rPh sb="30" eb="31">
      <t>ゼイ</t>
    </rPh>
    <rPh sb="31" eb="32">
      <t>ヌ</t>
    </rPh>
    <rPh sb="32" eb="34">
      <t>ウンチン</t>
    </rPh>
    <rPh sb="35" eb="37">
      <t>カイテイ</t>
    </rPh>
    <rPh sb="37" eb="39">
      <t>ゼイリツ</t>
    </rPh>
    <rPh sb="49" eb="50">
      <t>ジョウ</t>
    </rPh>
    <rPh sb="52" eb="54">
      <t>サンシュツ</t>
    </rPh>
    <phoneticPr fontId="2"/>
  </si>
  <si>
    <t>１．　上記調整表について、「消費税転嫁の過不足調整の内容」欄以外は数式により自動表記されることとなっている。
　　ただし、数式の欄についても、調整後の値の記入など必要に応じて手入力により整理するものとする。
２．　１円単位運賃導入におけるＩＣ移行率は、原則、現金シェア１０％までを限度とし認める。
　　また、ＩＣ移行に伴う営業割引減収分についても、現金利用者の特性等を十分に配慮した上で認めることとする。
３．　率の表示については、小数点第６位を四捨五入により端数処理し、小数点第５位までを表示することとする。
４．　過不足調整の内容の記載については、必要に応じて別紙により資料を作成し添付する。
５．　対キロ区間制運賃の調整については、調整対象の運賃の収入ウェイトを示さなければ認めないこととする。
６．　営業割引を新たに設定する方法等による過不足調整については、増収率算定表における各運賃制度の上限運賃換算値ウェイト（Ｄ）を考慮し算出することとする。
　　また、その他の方法についても、合理的な方法による算出であるということが、挙証資料の提出等により明示できる場合には、例外も認めることとする。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</si>
</sst>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00000_ "/>
    <numFmt numFmtId="178" formatCode="#,##0.00000;[Red]\-#,##0.00000"/>
    <numFmt numFmtId="179" formatCode="#,##0&quot;円&quot;.00&quot;銭&quot;"/>
    <numFmt numFmtId="180" formatCode="&quot;対　&quot;@"/>
    <numFmt numFmtId="181" formatCode="0&quot;円&quot;00&quot;銭&quot;"/>
    <numFmt numFmtId="182" formatCode="&quot;  &quot;0.0&quot;kmまで&quot;"/>
    <numFmt numFmtId="183" formatCode="#,##0&quot;円&quot;"/>
    <numFmt numFmtId="184" formatCode="0.0&quot;km&quot;"/>
  </numFmts>
  <fonts count="47">
    <font>
      <sz val="11"/>
      <name val="ＭＳ Ｐゴシック"/>
      <family val="3"/>
      <charset val="128"/>
    </font>
    <font>
      <sz val="11"/>
      <color indexed="8"/>
      <name val="ＭＳ 明朝"/>
      <family val="1"/>
      <charset val="128"/>
    </font>
    <font>
      <sz val="6"/>
      <name val="ＭＳ 明朝"/>
      <family val="1"/>
      <charset val="128"/>
    </font>
    <font>
      <sz val="11"/>
      <name val="ＭＳ Ｐゴシック"/>
      <family val="3"/>
      <charset val="128"/>
    </font>
    <font>
      <sz val="11"/>
      <name val="ＭＳ Ｐ明朝"/>
      <family val="1"/>
      <charset val="128"/>
    </font>
    <font>
      <sz val="10"/>
      <name val="ＭＳ Ｐ明朝"/>
      <family val="1"/>
      <charset val="128"/>
    </font>
    <font>
      <b/>
      <sz val="10"/>
      <name val="ＭＳ Ｐ明朝"/>
      <family val="1"/>
      <charset val="128"/>
    </font>
    <font>
      <sz val="6"/>
      <name val="ＭＳ Ｐゴシック"/>
      <family val="3"/>
      <charset val="128"/>
    </font>
    <font>
      <sz val="18"/>
      <name val="ＭＳ Ｐ明朝"/>
      <family val="1"/>
      <charset val="128"/>
    </font>
    <font>
      <sz val="11"/>
      <name val="ＭＳ 明朝"/>
      <family val="1"/>
      <charset val="128"/>
    </font>
    <font>
      <sz val="20"/>
      <name val="ＭＳ Ｐ明朝"/>
      <family val="1"/>
      <charset val="128"/>
    </font>
    <font>
      <b/>
      <sz val="11"/>
      <name val="ＭＳ Ｐ明朝"/>
      <family val="1"/>
      <charset val="128"/>
    </font>
    <font>
      <sz val="18"/>
      <name val="ＭＳ Ｐゴシック"/>
      <family val="3"/>
      <charset val="128"/>
    </font>
    <font>
      <sz val="11"/>
      <color indexed="8"/>
      <name val="ＭＳ Ｐ明朝"/>
      <family val="1"/>
      <charset val="128"/>
    </font>
    <font>
      <sz val="10"/>
      <color indexed="8"/>
      <name val="ＭＳ Ｐ明朝"/>
      <family val="1"/>
      <charset val="128"/>
    </font>
    <font>
      <sz val="10"/>
      <color indexed="12"/>
      <name val="ＭＳ Ｐ明朝"/>
      <family val="1"/>
      <charset val="128"/>
    </font>
    <font>
      <sz val="10"/>
      <color indexed="10"/>
      <name val="ＭＳ Ｐ明朝"/>
      <family val="1"/>
      <charset val="128"/>
    </font>
    <font>
      <b/>
      <sz val="12"/>
      <name val="ＭＳ Ｐ明朝"/>
      <family val="1"/>
      <charset val="128"/>
    </font>
    <font>
      <sz val="12"/>
      <color indexed="8"/>
      <name val="ＭＳ Ｐ明朝"/>
      <family val="1"/>
      <charset val="128"/>
    </font>
    <font>
      <sz val="8"/>
      <color indexed="8"/>
      <name val="ＦＡ 正楷書Ｍ"/>
      <family val="3"/>
      <charset val="128"/>
    </font>
    <font>
      <b/>
      <sz val="10"/>
      <color rgb="FFFF0000"/>
      <name val="ＭＳ Ｐ明朝"/>
      <family val="1"/>
      <charset val="128"/>
    </font>
    <font>
      <sz val="11"/>
      <color indexed="8"/>
      <name val="メイリオ"/>
      <family val="3"/>
      <charset val="128"/>
    </font>
    <font>
      <sz val="16"/>
      <name val="ＭＳ Ｐゴシック"/>
      <family val="3"/>
      <charset val="128"/>
    </font>
    <font>
      <sz val="11"/>
      <name val="HG丸ｺﾞｼｯｸM-PRO"/>
      <family val="3"/>
      <charset val="128"/>
    </font>
    <font>
      <sz val="14"/>
      <name val="HG丸ｺﾞｼｯｸM-PRO"/>
      <family val="3"/>
      <charset val="128"/>
    </font>
    <font>
      <sz val="6"/>
      <name val="HG丸ｺﾞｼｯｸM-PRO"/>
      <family val="3"/>
      <charset val="128"/>
    </font>
    <font>
      <sz val="6.5"/>
      <name val="HG丸ｺﾞｼｯｸM-PRO"/>
      <family val="3"/>
      <charset val="128"/>
    </font>
    <font>
      <sz val="8"/>
      <name val="HG丸ｺﾞｼｯｸM-PRO"/>
      <family val="3"/>
      <charset val="128"/>
    </font>
    <font>
      <sz val="9"/>
      <name val="HG丸ｺﾞｼｯｸM-PRO"/>
      <family val="3"/>
      <charset val="128"/>
    </font>
    <font>
      <sz val="5"/>
      <name val="HG丸ｺﾞｼｯｸM-PRO"/>
      <family val="3"/>
      <charset val="128"/>
    </font>
    <font>
      <sz val="7"/>
      <name val="HG丸ｺﾞｼｯｸM-PRO"/>
      <family val="3"/>
      <charset val="128"/>
    </font>
    <font>
      <b/>
      <sz val="5"/>
      <name val="HG丸ｺﾞｼｯｸM-PRO"/>
      <family val="3"/>
      <charset val="128"/>
    </font>
    <font>
      <b/>
      <sz val="11"/>
      <name val="ＭＳ 明朝"/>
      <family val="1"/>
      <charset val="128"/>
    </font>
    <font>
      <sz val="10"/>
      <name val="HG丸ｺﾞｼｯｸM-PRO"/>
      <family val="3"/>
      <charset val="128"/>
    </font>
    <font>
      <sz val="16"/>
      <name val="ＭＳ Ｐ明朝"/>
      <family val="1"/>
      <charset val="128"/>
    </font>
    <font>
      <b/>
      <sz val="6"/>
      <name val="HG丸ｺﾞｼｯｸM-PRO"/>
      <family val="3"/>
      <charset val="128"/>
    </font>
    <font>
      <b/>
      <sz val="11"/>
      <name val="ＭＳ Ｐゴシック"/>
      <family val="3"/>
      <charset val="128"/>
    </font>
    <font>
      <sz val="11"/>
      <color indexed="10"/>
      <name val="ＭＳ Ｐ明朝"/>
      <family val="1"/>
      <charset val="128"/>
    </font>
    <font>
      <sz val="10"/>
      <color rgb="FF0000FF"/>
      <name val="ＭＳ Ｐ明朝"/>
      <family val="1"/>
      <charset val="128"/>
    </font>
    <font>
      <sz val="10"/>
      <color rgb="FFFF0000"/>
      <name val="ＭＳ Ｐ明朝"/>
      <family val="1"/>
      <charset val="128"/>
    </font>
    <font>
      <b/>
      <sz val="11"/>
      <color indexed="8"/>
      <name val="ＭＳ Ｐ明朝"/>
      <family val="1"/>
      <charset val="128"/>
    </font>
    <font>
      <b/>
      <sz val="10"/>
      <color rgb="FF0000FF"/>
      <name val="ＭＳ Ｐ明朝"/>
      <family val="1"/>
      <charset val="128"/>
    </font>
    <font>
      <b/>
      <sz val="10"/>
      <color indexed="10"/>
      <name val="ＭＳ Ｐ明朝"/>
      <family val="1"/>
      <charset val="128"/>
    </font>
    <font>
      <sz val="10"/>
      <color theme="1"/>
      <name val="ＭＳ Ｐ明朝"/>
      <family val="1"/>
      <charset val="128"/>
    </font>
    <font>
      <b/>
      <sz val="11"/>
      <color rgb="FF0000FF"/>
      <name val="HG丸ｺﾞｼｯｸM-PRO"/>
      <family val="3"/>
      <charset val="128"/>
    </font>
    <font>
      <b/>
      <sz val="11"/>
      <color theme="0"/>
      <name val="HG丸ｺﾞｼｯｸM-PRO"/>
      <family val="3"/>
      <charset val="128"/>
    </font>
    <font>
      <sz val="11"/>
      <color rgb="FFFF0000"/>
      <name val="メイリオ"/>
      <family val="3"/>
      <charset val="128"/>
    </font>
  </fonts>
  <fills count="10">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indexed="22"/>
        <bgColor indexed="64"/>
      </patternFill>
    </fill>
    <fill>
      <patternFill patternType="solid">
        <fgColor theme="1"/>
        <bgColor indexed="64"/>
      </patternFill>
    </fill>
    <fill>
      <patternFill patternType="solid">
        <fgColor rgb="FFC00000"/>
        <bgColor indexed="64"/>
      </patternFill>
    </fill>
    <fill>
      <patternFill patternType="solid">
        <fgColor rgb="FF0000FF"/>
        <bgColor indexed="64"/>
      </patternFill>
    </fill>
    <fill>
      <patternFill patternType="gray125">
        <bgColor theme="0" tint="-0.249977111117893"/>
      </patternFill>
    </fill>
    <fill>
      <patternFill patternType="solid">
        <fgColor indexed="65"/>
        <bgColor indexed="64"/>
      </patternFill>
    </fill>
  </fills>
  <borders count="82">
    <border>
      <left/>
      <right/>
      <top/>
      <bottom/>
      <diagonal/>
    </border>
    <border diagonalDown="1">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bottom/>
      <diagonal/>
    </border>
    <border>
      <left/>
      <right style="medium">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Up="1">
      <left/>
      <right/>
      <top/>
      <bottom/>
      <diagonal style="thin">
        <color indexed="64"/>
      </diagonal>
    </border>
    <border diagonalDown="1">
      <left/>
      <right/>
      <top/>
      <bottom/>
      <diagonal style="thin">
        <color indexed="64"/>
      </diagonal>
    </border>
    <border diagonalDown="1">
      <left/>
      <right/>
      <top style="medium">
        <color indexed="64"/>
      </top>
      <bottom/>
      <diagonal style="thin">
        <color indexed="64"/>
      </diagonal>
    </border>
    <border diagonalDown="1">
      <left/>
      <right/>
      <top/>
      <bottom style="thin">
        <color indexed="64"/>
      </bottom>
      <diagonal style="thin">
        <color indexed="64"/>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medium">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0" fontId="1" fillId="0" borderId="0">
      <alignment vertical="center"/>
    </xf>
    <xf numFmtId="0" fontId="9" fillId="0" borderId="0"/>
    <xf numFmtId="0" fontId="9" fillId="0" borderId="0"/>
    <xf numFmtId="0" fontId="9" fillId="0" borderId="0"/>
  </cellStyleXfs>
  <cellXfs count="513">
    <xf numFmtId="0" fontId="0" fillId="0" borderId="0" xfId="0">
      <alignment vertical="center"/>
    </xf>
    <xf numFmtId="177" fontId="5" fillId="0" borderId="21" xfId="2" applyNumberFormat="1" applyFont="1" applyFill="1" applyBorder="1" applyAlignment="1">
      <alignment vertical="center" wrapText="1"/>
    </xf>
    <xf numFmtId="38" fontId="5" fillId="0" borderId="21" xfId="1" applyFont="1" applyFill="1" applyBorder="1" applyAlignment="1">
      <alignment vertical="center" wrapText="1"/>
    </xf>
    <xf numFmtId="177" fontId="5" fillId="0" borderId="24" xfId="2" applyNumberFormat="1" applyFont="1" applyFill="1" applyBorder="1" applyAlignment="1">
      <alignment vertical="center" wrapText="1"/>
    </xf>
    <xf numFmtId="177" fontId="5" fillId="0" borderId="8" xfId="2" applyNumberFormat="1" applyFont="1" applyFill="1" applyBorder="1" applyAlignment="1">
      <alignment vertical="center" wrapText="1"/>
    </xf>
    <xf numFmtId="38" fontId="5" fillId="0" borderId="8" xfId="1" applyFont="1" applyFill="1" applyBorder="1" applyAlignment="1">
      <alignment vertical="center" wrapText="1"/>
    </xf>
    <xf numFmtId="177" fontId="5" fillId="0" borderId="28" xfId="2" applyNumberFormat="1" applyFont="1" applyFill="1" applyBorder="1" applyAlignment="1">
      <alignment vertical="center" wrapText="1"/>
    </xf>
    <xf numFmtId="177" fontId="5" fillId="0" borderId="15" xfId="2" applyNumberFormat="1" applyFont="1" applyFill="1" applyBorder="1" applyAlignment="1">
      <alignment vertical="center" wrapText="1"/>
    </xf>
    <xf numFmtId="176" fontId="5" fillId="0" borderId="15" xfId="2" applyNumberFormat="1" applyFont="1" applyFill="1" applyBorder="1" applyAlignment="1">
      <alignment vertical="center" wrapText="1"/>
    </xf>
    <xf numFmtId="177" fontId="5" fillId="0" borderId="18" xfId="2" applyNumberFormat="1" applyFont="1" applyFill="1" applyBorder="1" applyAlignment="1">
      <alignment vertical="center" wrapText="1"/>
    </xf>
    <xf numFmtId="177" fontId="5" fillId="0" borderId="29" xfId="2" applyNumberFormat="1" applyFont="1" applyFill="1" applyBorder="1" applyAlignment="1">
      <alignment vertical="center" wrapText="1"/>
    </xf>
    <xf numFmtId="38" fontId="5" fillId="0" borderId="29" xfId="1" applyFont="1" applyFill="1" applyBorder="1" applyAlignment="1">
      <alignment vertical="center" wrapText="1"/>
    </xf>
    <xf numFmtId="177" fontId="5" fillId="0" borderId="32" xfId="2" applyNumberFormat="1" applyFont="1" applyFill="1" applyBorder="1" applyAlignment="1">
      <alignment vertical="center" wrapText="1"/>
    </xf>
    <xf numFmtId="177" fontId="5" fillId="0" borderId="34" xfId="2" applyNumberFormat="1" applyFont="1" applyFill="1" applyBorder="1" applyAlignment="1">
      <alignment vertical="center" wrapText="1"/>
    </xf>
    <xf numFmtId="38" fontId="5" fillId="0" borderId="34" xfId="1" applyFont="1" applyFill="1" applyBorder="1" applyAlignment="1">
      <alignment vertical="center" wrapText="1"/>
    </xf>
    <xf numFmtId="177" fontId="5" fillId="0" borderId="37" xfId="2" applyNumberFormat="1" applyFont="1" applyFill="1" applyBorder="1" applyAlignment="1">
      <alignment vertical="center" wrapText="1"/>
    </xf>
    <xf numFmtId="177" fontId="5" fillId="0" borderId="39" xfId="2" applyNumberFormat="1" applyFont="1" applyFill="1" applyBorder="1" applyAlignment="1">
      <alignment vertical="center" wrapText="1"/>
    </xf>
    <xf numFmtId="38" fontId="5" fillId="0" borderId="39" xfId="1" applyFont="1" applyFill="1" applyBorder="1" applyAlignment="1">
      <alignment vertical="center" wrapText="1"/>
    </xf>
    <xf numFmtId="177" fontId="5" fillId="0" borderId="42" xfId="2" applyNumberFormat="1" applyFont="1" applyFill="1" applyBorder="1" applyAlignment="1">
      <alignment vertical="center" wrapText="1"/>
    </xf>
    <xf numFmtId="176" fontId="5" fillId="0" borderId="21" xfId="2" applyNumberFormat="1" applyFont="1" applyFill="1" applyBorder="1" applyAlignment="1">
      <alignment vertical="center" wrapText="1"/>
    </xf>
    <xf numFmtId="176" fontId="5" fillId="0" borderId="39" xfId="2" applyNumberFormat="1" applyFont="1" applyFill="1" applyBorder="1" applyAlignment="1">
      <alignment vertical="center" wrapText="1"/>
    </xf>
    <xf numFmtId="177" fontId="5" fillId="0" borderId="20" xfId="2" applyNumberFormat="1" applyFont="1" applyFill="1" applyBorder="1" applyAlignment="1">
      <alignment vertical="center" wrapText="1"/>
    </xf>
    <xf numFmtId="176" fontId="5" fillId="0" borderId="20" xfId="2" applyNumberFormat="1" applyFont="1" applyFill="1" applyBorder="1" applyAlignment="1">
      <alignment vertical="center" wrapText="1"/>
    </xf>
    <xf numFmtId="177" fontId="5" fillId="0" borderId="46" xfId="2" applyNumberFormat="1" applyFont="1" applyFill="1" applyBorder="1" applyAlignment="1">
      <alignment vertical="center" wrapText="1"/>
    </xf>
    <xf numFmtId="177" fontId="5" fillId="0" borderId="10" xfId="2" applyNumberFormat="1" applyFont="1" applyFill="1" applyBorder="1" applyAlignment="1">
      <alignment vertical="center" wrapText="1"/>
    </xf>
    <xf numFmtId="38" fontId="5" fillId="0" borderId="10" xfId="1" applyFont="1" applyFill="1" applyBorder="1" applyAlignment="1">
      <alignment vertical="center" wrapText="1"/>
    </xf>
    <xf numFmtId="178" fontId="6" fillId="0" borderId="54" xfId="1" applyNumberFormat="1" applyFont="1" applyFill="1" applyBorder="1" applyAlignment="1">
      <alignment horizontal="right" vertical="center" wrapText="1"/>
    </xf>
    <xf numFmtId="0" fontId="4" fillId="0" borderId="0" xfId="2" applyFont="1" applyFill="1">
      <alignment vertical="center"/>
    </xf>
    <xf numFmtId="0" fontId="4" fillId="0" borderId="0" xfId="2" applyFont="1" applyFill="1" applyAlignment="1">
      <alignment horizontal="right" vertical="center"/>
    </xf>
    <xf numFmtId="0" fontId="4" fillId="0" borderId="0" xfId="0" applyFont="1" applyFill="1">
      <alignment vertical="center"/>
    </xf>
    <xf numFmtId="0" fontId="10" fillId="0" borderId="0" xfId="2" applyFont="1" applyFill="1">
      <alignment vertical="center"/>
    </xf>
    <xf numFmtId="0" fontId="13" fillId="0" borderId="0" xfId="2" applyFont="1" applyFill="1" applyBorder="1" applyAlignment="1">
      <alignment horizontal="center" vertical="center"/>
    </xf>
    <xf numFmtId="176" fontId="14" fillId="0" borderId="0" xfId="2" applyNumberFormat="1" applyFont="1" applyFill="1" applyBorder="1" applyAlignment="1">
      <alignment horizontal="right" vertical="center" wrapText="1"/>
    </xf>
    <xf numFmtId="176" fontId="15" fillId="0" borderId="0" xfId="2" applyNumberFormat="1" applyFont="1" applyFill="1" applyBorder="1" applyAlignment="1">
      <alignment vertical="center" wrapText="1"/>
    </xf>
    <xf numFmtId="38" fontId="15" fillId="0" borderId="0" xfId="1" applyFont="1" applyFill="1" applyBorder="1" applyAlignment="1">
      <alignment horizontal="right" vertical="center" wrapText="1"/>
    </xf>
    <xf numFmtId="178" fontId="16" fillId="0" borderId="0" xfId="1" applyNumberFormat="1" applyFont="1" applyFill="1" applyBorder="1" applyAlignment="1">
      <alignment horizontal="right" vertical="center" wrapText="1"/>
    </xf>
    <xf numFmtId="177" fontId="5" fillId="0" borderId="0" xfId="2" applyNumberFormat="1" applyFont="1" applyFill="1" applyBorder="1" applyAlignment="1">
      <alignment vertical="center" wrapText="1"/>
    </xf>
    <xf numFmtId="176" fontId="5" fillId="0" borderId="0" xfId="2" applyNumberFormat="1" applyFont="1" applyFill="1" applyBorder="1" applyAlignment="1">
      <alignment vertical="center" wrapText="1"/>
    </xf>
    <xf numFmtId="178" fontId="6" fillId="0" borderId="0" xfId="1" applyNumberFormat="1" applyFont="1" applyFill="1" applyBorder="1" applyAlignment="1">
      <alignment horizontal="right" vertical="center" wrapText="1"/>
    </xf>
    <xf numFmtId="178" fontId="5" fillId="0" borderId="0" xfId="1" applyNumberFormat="1" applyFont="1" applyFill="1" applyBorder="1" applyAlignment="1">
      <alignment horizontal="right" vertical="center" wrapText="1"/>
    </xf>
    <xf numFmtId="0" fontId="13" fillId="0" borderId="0" xfId="2" applyFont="1" applyFill="1">
      <alignment vertical="center"/>
    </xf>
    <xf numFmtId="177" fontId="17" fillId="0" borderId="0" xfId="2" applyNumberFormat="1" applyFont="1" applyFill="1" applyBorder="1" applyAlignment="1">
      <alignment horizontal="right" vertical="center" wrapText="1"/>
    </xf>
    <xf numFmtId="0" fontId="13" fillId="0" borderId="0" xfId="0" applyFont="1">
      <alignment vertical="center"/>
    </xf>
    <xf numFmtId="0" fontId="13" fillId="0" borderId="0" xfId="2" applyFont="1" applyAlignment="1">
      <alignment horizontal="right" vertical="center"/>
    </xf>
    <xf numFmtId="0" fontId="13" fillId="0" borderId="0" xfId="2" applyFont="1">
      <alignment vertical="center"/>
    </xf>
    <xf numFmtId="0" fontId="13" fillId="0" borderId="0" xfId="2" applyFont="1" applyAlignment="1">
      <alignment vertical="center"/>
    </xf>
    <xf numFmtId="0" fontId="18" fillId="0" borderId="0" xfId="2" applyFont="1" applyFill="1" applyBorder="1" applyAlignment="1">
      <alignment horizontal="left"/>
    </xf>
    <xf numFmtId="176" fontId="19" fillId="0" borderId="0" xfId="2" applyNumberFormat="1" applyFont="1" applyFill="1" applyBorder="1" applyAlignment="1">
      <alignment horizontal="right" vertical="center" wrapText="1"/>
    </xf>
    <xf numFmtId="0" fontId="21" fillId="0" borderId="0" xfId="2" applyFont="1" applyBorder="1" applyAlignment="1">
      <alignment horizontal="left" vertical="top" wrapText="1"/>
    </xf>
    <xf numFmtId="0" fontId="0" fillId="0" borderId="0" xfId="0" applyBorder="1" applyAlignment="1">
      <alignment vertical="center"/>
    </xf>
    <xf numFmtId="0" fontId="23" fillId="0" borderId="0" xfId="3" applyFont="1" applyFill="1" applyAlignment="1">
      <alignment vertical="center"/>
    </xf>
    <xf numFmtId="0" fontId="23" fillId="0" borderId="65" xfId="3" applyFont="1" applyFill="1" applyBorder="1" applyAlignment="1">
      <alignment vertical="center"/>
    </xf>
    <xf numFmtId="180" fontId="23" fillId="0" borderId="0" xfId="3" applyNumberFormat="1" applyFont="1" applyFill="1" applyBorder="1" applyAlignment="1">
      <alignment horizontal="center" vertical="center"/>
    </xf>
    <xf numFmtId="180" fontId="23" fillId="0" borderId="65" xfId="3" applyNumberFormat="1" applyFont="1" applyFill="1" applyBorder="1" applyAlignment="1">
      <alignment horizontal="center" vertical="center"/>
    </xf>
    <xf numFmtId="0" fontId="23" fillId="0" borderId="0" xfId="3" applyFont="1" applyFill="1" applyBorder="1" applyAlignment="1">
      <alignment horizontal="distributed" vertical="center" wrapText="1" justifyLastLine="1"/>
    </xf>
    <xf numFmtId="49" fontId="23" fillId="0" borderId="0" xfId="3" applyNumberFormat="1" applyFont="1" applyFill="1" applyBorder="1" applyAlignment="1">
      <alignment horizontal="center" vertical="center"/>
    </xf>
    <xf numFmtId="0" fontId="24" fillId="0" borderId="0" xfId="3" applyFont="1" applyFill="1" applyAlignment="1">
      <alignment horizontal="center" vertical="center"/>
    </xf>
    <xf numFmtId="0" fontId="24" fillId="0" borderId="65" xfId="3" applyFont="1" applyFill="1" applyBorder="1" applyAlignment="1">
      <alignment horizontal="center" vertical="center"/>
    </xf>
    <xf numFmtId="0" fontId="23" fillId="0" borderId="0" xfId="3" applyFont="1" applyFill="1" applyBorder="1" applyAlignment="1">
      <alignment shrinkToFit="1"/>
    </xf>
    <xf numFmtId="0" fontId="23" fillId="0" borderId="0" xfId="3" applyFont="1" applyFill="1" applyBorder="1" applyAlignment="1">
      <alignment horizontal="center" shrinkToFit="1"/>
    </xf>
    <xf numFmtId="0" fontId="9" fillId="0" borderId="0" xfId="4" applyFont="1" applyFill="1" applyBorder="1" applyAlignment="1">
      <alignment horizontal="center"/>
    </xf>
    <xf numFmtId="0" fontId="23" fillId="0" borderId="0" xfId="3" applyFont="1" applyFill="1" applyBorder="1" applyAlignment="1">
      <alignment horizontal="center" vertical="center"/>
    </xf>
    <xf numFmtId="0" fontId="23" fillId="0" borderId="0" xfId="3" applyFont="1" applyFill="1" applyBorder="1" applyAlignment="1">
      <alignment vertical="center"/>
    </xf>
    <xf numFmtId="0" fontId="9" fillId="0" borderId="0" xfId="4" applyFont="1" applyFill="1" applyAlignment="1">
      <alignment horizontal="left" vertical="center"/>
    </xf>
    <xf numFmtId="0" fontId="25" fillId="0" borderId="0" xfId="3" applyFont="1" applyFill="1" applyAlignment="1">
      <alignment horizontal="center" vertical="center"/>
    </xf>
    <xf numFmtId="0" fontId="26" fillId="0" borderId="0" xfId="3" applyFont="1" applyFill="1" applyBorder="1" applyAlignment="1">
      <alignment horizontal="center" vertical="center"/>
    </xf>
    <xf numFmtId="0" fontId="28" fillId="0" borderId="0" xfId="3" applyFont="1" applyFill="1" applyAlignment="1">
      <alignment vertical="center"/>
    </xf>
    <xf numFmtId="0" fontId="30" fillId="0" borderId="0" xfId="3" applyFont="1" applyFill="1" applyBorder="1" applyAlignment="1">
      <alignment horizontal="distributed" vertical="center" justifyLastLine="1"/>
    </xf>
    <xf numFmtId="0" fontId="23" fillId="0" borderId="0" xfId="3" applyFont="1" applyFill="1" applyAlignment="1">
      <alignment horizontal="left" vertical="center"/>
    </xf>
    <xf numFmtId="0" fontId="27" fillId="0" borderId="0" xfId="3" applyFont="1" applyFill="1" applyAlignment="1">
      <alignment horizontal="left" vertical="center" wrapText="1"/>
    </xf>
    <xf numFmtId="0" fontId="27" fillId="0" borderId="0" xfId="3" applyFont="1" applyFill="1" applyAlignment="1">
      <alignment horizontal="left" vertical="center"/>
    </xf>
    <xf numFmtId="0" fontId="26" fillId="0" borderId="0" xfId="3" applyFont="1" applyFill="1" applyBorder="1" applyAlignment="1">
      <alignment horizontal="right" vertical="center"/>
    </xf>
    <xf numFmtId="182" fontId="23" fillId="0" borderId="0" xfId="3" applyNumberFormat="1" applyFont="1" applyFill="1" applyBorder="1" applyAlignment="1">
      <alignment vertical="center"/>
    </xf>
    <xf numFmtId="0" fontId="29" fillId="0" borderId="17" xfId="3" applyFont="1" applyFill="1" applyBorder="1" applyAlignment="1">
      <alignment horizontal="center" vertical="center"/>
    </xf>
    <xf numFmtId="183" fontId="29" fillId="0" borderId="0" xfId="3" applyNumberFormat="1" applyFont="1" applyFill="1" applyBorder="1" applyAlignment="1">
      <alignment horizontal="right" vertical="center"/>
    </xf>
    <xf numFmtId="0" fontId="29" fillId="0" borderId="68" xfId="3" applyFont="1" applyFill="1" applyBorder="1" applyAlignment="1">
      <alignment horizontal="center" vertical="center"/>
    </xf>
    <xf numFmtId="183" fontId="25" fillId="0" borderId="0" xfId="3" applyNumberFormat="1" applyFont="1" applyFill="1" applyBorder="1" applyAlignment="1">
      <alignment horizontal="right" vertical="center"/>
    </xf>
    <xf numFmtId="0" fontId="29" fillId="0" borderId="27" xfId="3" applyFont="1" applyFill="1" applyBorder="1" applyAlignment="1">
      <alignment horizontal="center" vertical="center"/>
    </xf>
    <xf numFmtId="184" fontId="29" fillId="0" borderId="0" xfId="3" applyNumberFormat="1" applyFont="1" applyFill="1" applyBorder="1" applyAlignment="1">
      <alignment horizontal="right" vertical="center"/>
    </xf>
    <xf numFmtId="0" fontId="27" fillId="0" borderId="0" xfId="3" applyFont="1" applyFill="1" applyAlignment="1">
      <alignment vertical="center"/>
    </xf>
    <xf numFmtId="0" fontId="27" fillId="0" borderId="44" xfId="3" applyFont="1" applyFill="1" applyBorder="1" applyAlignment="1">
      <alignment vertical="center"/>
    </xf>
    <xf numFmtId="0" fontId="27" fillId="0" borderId="0" xfId="3" applyFont="1" applyFill="1" applyBorder="1" applyAlignment="1">
      <alignment vertical="center"/>
    </xf>
    <xf numFmtId="0" fontId="23" fillId="0" borderId="0" xfId="3" applyFont="1" applyFill="1" applyBorder="1" applyAlignment="1">
      <alignment vertical="center" justifyLastLine="1"/>
    </xf>
    <xf numFmtId="0" fontId="28" fillId="0" borderId="0" xfId="3" applyFont="1" applyFill="1" applyAlignment="1"/>
    <xf numFmtId="0" fontId="28" fillId="0" borderId="0" xfId="3" applyFont="1" applyFill="1" applyBorder="1" applyAlignment="1">
      <alignment horizontal="distributed" vertical="center" justifyLastLine="1"/>
    </xf>
    <xf numFmtId="0" fontId="28" fillId="0" borderId="0" xfId="3" applyFont="1" applyFill="1" applyBorder="1" applyAlignment="1">
      <alignment horizontal="center" vertical="center"/>
    </xf>
    <xf numFmtId="0" fontId="29" fillId="0" borderId="0" xfId="3" applyFont="1" applyFill="1" applyBorder="1" applyAlignment="1">
      <alignment horizontal="center" vertical="center"/>
    </xf>
    <xf numFmtId="184" fontId="25" fillId="0" borderId="0" xfId="3" applyNumberFormat="1" applyFont="1" applyFill="1" applyBorder="1" applyAlignment="1">
      <alignment horizontal="right" vertical="center"/>
    </xf>
    <xf numFmtId="0" fontId="33" fillId="0" borderId="0" xfId="3" applyFont="1" applyFill="1" applyBorder="1" applyAlignment="1">
      <alignment horizontal="center" vertical="center"/>
    </xf>
    <xf numFmtId="0" fontId="33" fillId="0" borderId="0" xfId="3" applyFont="1" applyFill="1" applyAlignment="1">
      <alignment vertical="center"/>
    </xf>
    <xf numFmtId="0" fontId="33" fillId="0" borderId="0" xfId="3" applyFont="1" applyFill="1" applyBorder="1" applyAlignment="1">
      <alignment vertical="center"/>
    </xf>
    <xf numFmtId="0" fontId="33" fillId="0" borderId="0" xfId="3" applyFont="1" applyFill="1" applyBorder="1" applyAlignment="1">
      <alignment horizontal="right" vertical="center"/>
    </xf>
    <xf numFmtId="0" fontId="33" fillId="0" borderId="0" xfId="3" applyFont="1" applyFill="1" applyAlignment="1">
      <alignment horizontal="center" vertical="center"/>
    </xf>
    <xf numFmtId="0" fontId="23" fillId="0" borderId="0" xfId="3" applyFont="1" applyFill="1" applyAlignment="1">
      <alignment vertical="top"/>
    </xf>
    <xf numFmtId="0" fontId="23" fillId="0" borderId="0" xfId="5" applyFont="1" applyFill="1" applyAlignment="1">
      <alignment vertical="center"/>
    </xf>
    <xf numFmtId="0" fontId="23" fillId="0" borderId="0" xfId="5" applyFont="1" applyFill="1" applyBorder="1" applyAlignment="1">
      <alignment vertical="center"/>
    </xf>
    <xf numFmtId="0" fontId="23" fillId="0" borderId="0" xfId="5" applyFont="1" applyFill="1" applyBorder="1" applyAlignment="1">
      <alignment horizontal="right" vertical="center"/>
    </xf>
    <xf numFmtId="0" fontId="9" fillId="0" borderId="0" xfId="4" applyFont="1" applyFill="1" applyBorder="1" applyAlignment="1">
      <alignment horizontal="left" vertical="center"/>
    </xf>
    <xf numFmtId="0" fontId="25" fillId="0" borderId="0" xfId="3" applyFont="1" applyFill="1" applyBorder="1" applyAlignment="1">
      <alignment horizontal="center" vertical="center"/>
    </xf>
    <xf numFmtId="0" fontId="27" fillId="0" borderId="0" xfId="5" applyFont="1" applyFill="1" applyAlignment="1">
      <alignment vertical="center"/>
    </xf>
    <xf numFmtId="0" fontId="30" fillId="0" borderId="0" xfId="5" applyFont="1" applyFill="1" applyBorder="1" applyAlignment="1">
      <alignment horizontal="distributed" vertical="center" justifyLastLine="1"/>
    </xf>
    <xf numFmtId="0" fontId="30" fillId="0" borderId="65" xfId="5" applyFont="1" applyFill="1" applyBorder="1" applyAlignment="1">
      <alignment horizontal="distributed" vertical="center" justifyLastLine="1"/>
    </xf>
    <xf numFmtId="0" fontId="28" fillId="0" borderId="0" xfId="3" applyFont="1" applyFill="1" applyBorder="1" applyAlignment="1">
      <alignment vertical="center"/>
    </xf>
    <xf numFmtId="0" fontId="27" fillId="0" borderId="0" xfId="5" applyFont="1" applyFill="1" applyBorder="1" applyAlignment="1">
      <alignment vertical="center"/>
    </xf>
    <xf numFmtId="0" fontId="23" fillId="0" borderId="0" xfId="3" applyFont="1" applyFill="1" applyBorder="1" applyAlignment="1">
      <alignment horizontal="left" vertical="center"/>
    </xf>
    <xf numFmtId="0" fontId="27" fillId="0" borderId="0" xfId="3" applyFont="1" applyFill="1" applyBorder="1" applyAlignment="1">
      <alignment horizontal="left" vertical="center" wrapText="1"/>
    </xf>
    <xf numFmtId="0" fontId="27" fillId="0" borderId="0" xfId="3" applyFont="1" applyFill="1" applyBorder="1" applyAlignment="1">
      <alignment horizontal="left" vertical="center"/>
    </xf>
    <xf numFmtId="0" fontId="29" fillId="0" borderId="17" xfId="5" applyFont="1" applyFill="1" applyBorder="1" applyAlignment="1">
      <alignment horizontal="center" vertical="center"/>
    </xf>
    <xf numFmtId="183" fontId="29" fillId="0" borderId="0" xfId="5" applyNumberFormat="1" applyFont="1" applyFill="1" applyBorder="1" applyAlignment="1">
      <alignment horizontal="right" vertical="center"/>
    </xf>
    <xf numFmtId="183" fontId="29" fillId="0" borderId="65" xfId="5" applyNumberFormat="1" applyFont="1" applyFill="1" applyBorder="1" applyAlignment="1">
      <alignment horizontal="right" vertical="center"/>
    </xf>
    <xf numFmtId="0" fontId="29" fillId="0" borderId="68" xfId="5" applyFont="1" applyFill="1" applyBorder="1" applyAlignment="1">
      <alignment horizontal="center" vertical="center"/>
    </xf>
    <xf numFmtId="183" fontId="25" fillId="0" borderId="0" xfId="5" applyNumberFormat="1" applyFont="1" applyFill="1" applyBorder="1" applyAlignment="1">
      <alignment horizontal="right" vertical="center"/>
    </xf>
    <xf numFmtId="183" fontId="25" fillId="0" borderId="65" xfId="5" applyNumberFormat="1" applyFont="1" applyFill="1" applyBorder="1" applyAlignment="1">
      <alignment horizontal="right" vertical="center"/>
    </xf>
    <xf numFmtId="0" fontId="29" fillId="0" borderId="27" xfId="5" applyFont="1" applyFill="1" applyBorder="1" applyAlignment="1">
      <alignment horizontal="center" vertical="center"/>
    </xf>
    <xf numFmtId="184" fontId="29" fillId="0" borderId="0" xfId="5" applyNumberFormat="1" applyFont="1" applyFill="1" applyBorder="1" applyAlignment="1">
      <alignment horizontal="right" vertical="center"/>
    </xf>
    <xf numFmtId="184" fontId="29" fillId="0" borderId="65" xfId="5" applyNumberFormat="1" applyFont="1" applyFill="1" applyBorder="1" applyAlignment="1">
      <alignment horizontal="right" vertical="center"/>
    </xf>
    <xf numFmtId="0" fontId="27" fillId="0" borderId="0" xfId="3" applyFont="1" applyFill="1" applyAlignment="1">
      <alignment horizontal="right" vertical="center"/>
    </xf>
    <xf numFmtId="0" fontId="27" fillId="0" borderId="0" xfId="3" applyFont="1" applyFill="1" applyBorder="1" applyAlignment="1">
      <alignment horizontal="right" vertical="center"/>
    </xf>
    <xf numFmtId="0" fontId="30" fillId="0" borderId="0" xfId="5" applyFont="1" applyFill="1" applyBorder="1" applyAlignment="1">
      <alignment horizontal="distributed" vertical="center" wrapText="1"/>
    </xf>
    <xf numFmtId="0" fontId="30" fillId="0" borderId="0" xfId="5" applyFont="1" applyFill="1" applyBorder="1" applyAlignment="1">
      <alignment horizontal="distributed" vertical="center"/>
    </xf>
    <xf numFmtId="0" fontId="28" fillId="0" borderId="0" xfId="3" applyFont="1" applyFill="1" applyBorder="1" applyAlignment="1"/>
    <xf numFmtId="0" fontId="33" fillId="0" borderId="0" xfId="5" applyFont="1" applyFill="1" applyAlignment="1">
      <alignment vertical="center"/>
    </xf>
    <xf numFmtId="181" fontId="31" fillId="0" borderId="0" xfId="3" applyNumberFormat="1" applyFont="1" applyFill="1" applyAlignment="1">
      <alignment horizontal="distributed" vertical="top"/>
    </xf>
    <xf numFmtId="0" fontId="32" fillId="0" borderId="0" xfId="4" applyFont="1" applyFill="1" applyAlignment="1">
      <alignment vertical="top"/>
    </xf>
    <xf numFmtId="181" fontId="35" fillId="0" borderId="0" xfId="3" applyNumberFormat="1" applyFont="1" applyFill="1" applyAlignment="1">
      <alignment horizontal="distributed" vertical="center"/>
    </xf>
    <xf numFmtId="0" fontId="36" fillId="0" borderId="0" xfId="0" applyFont="1" applyAlignment="1">
      <alignment vertical="center"/>
    </xf>
    <xf numFmtId="0" fontId="13" fillId="0" borderId="9" xfId="2" applyFont="1" applyBorder="1" applyAlignment="1">
      <alignment horizontal="center" vertical="center" shrinkToFit="1"/>
    </xf>
    <xf numFmtId="0" fontId="13" fillId="0" borderId="10" xfId="2" applyFont="1" applyBorder="1" applyAlignment="1">
      <alignment horizontal="center" vertical="center" shrinkToFit="1"/>
    </xf>
    <xf numFmtId="0" fontId="37" fillId="0" borderId="11" xfId="2" applyFont="1" applyBorder="1" applyAlignment="1">
      <alignment horizontal="center" vertical="center" shrinkToFit="1"/>
    </xf>
    <xf numFmtId="0" fontId="37" fillId="0" borderId="11" xfId="2" applyFont="1" applyBorder="1" applyAlignment="1">
      <alignment horizontal="center" vertical="center" wrapText="1" shrinkToFit="1"/>
    </xf>
    <xf numFmtId="0" fontId="4" fillId="0" borderId="10" xfId="2" applyFont="1" applyBorder="1" applyAlignment="1">
      <alignment horizontal="center" vertical="center" wrapText="1" shrinkToFit="1"/>
    </xf>
    <xf numFmtId="0" fontId="4" fillId="0" borderId="10" xfId="2" applyFont="1" applyBorder="1" applyAlignment="1">
      <alignment horizontal="center" vertical="center" shrinkToFit="1"/>
    </xf>
    <xf numFmtId="0" fontId="4" fillId="0" borderId="12" xfId="2" applyFont="1" applyBorder="1" applyAlignment="1">
      <alignment horizontal="center" vertical="center" shrinkToFit="1"/>
    </xf>
    <xf numFmtId="0" fontId="13" fillId="0" borderId="16" xfId="2" applyFont="1" applyBorder="1" applyAlignment="1">
      <alignment horizontal="center" vertical="center"/>
    </xf>
    <xf numFmtId="0" fontId="13" fillId="0" borderId="15" xfId="2" applyFont="1" applyBorder="1" applyAlignment="1">
      <alignment horizontal="center" vertical="center"/>
    </xf>
    <xf numFmtId="0" fontId="14" fillId="0" borderId="16" xfId="0" applyFont="1" applyBorder="1" applyAlignment="1">
      <alignment horizontal="right" vertical="center" shrinkToFit="1"/>
    </xf>
    <xf numFmtId="0" fontId="14" fillId="0" borderId="15" xfId="0" applyFont="1" applyBorder="1" applyAlignment="1">
      <alignment horizontal="right" vertical="center" shrinkToFit="1"/>
    </xf>
    <xf numFmtId="0" fontId="16" fillId="0" borderId="17" xfId="0" applyFont="1" applyBorder="1" applyAlignment="1">
      <alignment horizontal="right" vertical="center" shrinkToFit="1"/>
    </xf>
    <xf numFmtId="0" fontId="16" fillId="0" borderId="17" xfId="0" applyFont="1" applyBorder="1" applyAlignment="1">
      <alignment horizontal="center" vertical="center" shrinkToFit="1"/>
    </xf>
    <xf numFmtId="0" fontId="5" fillId="0" borderId="15" xfId="0" applyFont="1" applyBorder="1" applyAlignment="1">
      <alignment horizontal="right" vertical="center" shrinkToFit="1"/>
    </xf>
    <xf numFmtId="0" fontId="5" fillId="0" borderId="15" xfId="0" applyFont="1" applyBorder="1" applyAlignment="1">
      <alignment horizontal="center" vertical="center" shrinkToFit="1"/>
    </xf>
    <xf numFmtId="0" fontId="5" fillId="0" borderId="18" xfId="0" applyFont="1" applyBorder="1" applyAlignment="1">
      <alignment horizontal="center" vertical="center" shrinkToFit="1"/>
    </xf>
    <xf numFmtId="0" fontId="13" fillId="0" borderId="21" xfId="2" applyFont="1" applyBorder="1" applyAlignment="1">
      <alignment horizontal="center" vertical="center"/>
    </xf>
    <xf numFmtId="0" fontId="38" fillId="0" borderId="22" xfId="2" applyFont="1" applyFill="1" applyBorder="1">
      <alignment vertical="center"/>
    </xf>
    <xf numFmtId="176" fontId="38" fillId="0" borderId="22" xfId="2" applyNumberFormat="1" applyFont="1" applyFill="1" applyBorder="1" applyAlignment="1">
      <alignment horizontal="right" vertical="center" wrapText="1"/>
    </xf>
    <xf numFmtId="176" fontId="38" fillId="0" borderId="21" xfId="2" applyNumberFormat="1" applyFont="1" applyFill="1" applyBorder="1" applyAlignment="1">
      <alignment vertical="center" wrapText="1"/>
    </xf>
    <xf numFmtId="38" fontId="39" fillId="0" borderId="23" xfId="1" applyFont="1" applyFill="1" applyBorder="1" applyAlignment="1">
      <alignment horizontal="right" vertical="center" wrapText="1"/>
    </xf>
    <xf numFmtId="178" fontId="16" fillId="0" borderId="23" xfId="1" applyNumberFormat="1" applyFont="1" applyFill="1" applyBorder="1" applyAlignment="1">
      <alignment horizontal="right" vertical="center" wrapText="1"/>
    </xf>
    <xf numFmtId="176" fontId="15" fillId="0" borderId="21" xfId="2" applyNumberFormat="1" applyFont="1" applyFill="1" applyBorder="1" applyAlignment="1">
      <alignment horizontal="right" vertical="center" wrapText="1"/>
    </xf>
    <xf numFmtId="0" fontId="13" fillId="0" borderId="8" xfId="2" applyFont="1" applyBorder="1" applyAlignment="1">
      <alignment horizontal="center" vertical="center"/>
    </xf>
    <xf numFmtId="0" fontId="38" fillId="0" borderId="26" xfId="2" applyFont="1" applyFill="1" applyBorder="1">
      <alignment vertical="center"/>
    </xf>
    <xf numFmtId="176" fontId="38" fillId="0" borderId="26" xfId="2" applyNumberFormat="1" applyFont="1" applyFill="1" applyBorder="1" applyAlignment="1">
      <alignment horizontal="right" vertical="center" wrapText="1"/>
    </xf>
    <xf numFmtId="176" fontId="38" fillId="0" borderId="8" xfId="2" applyNumberFormat="1" applyFont="1" applyFill="1" applyBorder="1" applyAlignment="1">
      <alignment vertical="center" wrapText="1"/>
    </xf>
    <xf numFmtId="38" fontId="39" fillId="0" borderId="27" xfId="1" applyFont="1" applyFill="1" applyBorder="1" applyAlignment="1">
      <alignment horizontal="right" vertical="center" wrapText="1"/>
    </xf>
    <xf numFmtId="178" fontId="16" fillId="0" borderId="27" xfId="1" applyNumberFormat="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0" fontId="38" fillId="0" borderId="16" xfId="2" applyFont="1" applyFill="1" applyBorder="1">
      <alignment vertical="center"/>
    </xf>
    <xf numFmtId="176" fontId="38" fillId="0" borderId="16" xfId="2" applyNumberFormat="1" applyFont="1" applyFill="1" applyBorder="1" applyAlignment="1">
      <alignment horizontal="right" vertical="center" wrapText="1"/>
    </xf>
    <xf numFmtId="176" fontId="38" fillId="0" borderId="15" xfId="2" applyNumberFormat="1" applyFont="1" applyFill="1" applyBorder="1" applyAlignment="1">
      <alignment vertical="center" wrapText="1"/>
    </xf>
    <xf numFmtId="38" fontId="39" fillId="0" borderId="17" xfId="1" applyFont="1" applyFill="1" applyBorder="1" applyAlignment="1">
      <alignment horizontal="right" vertical="center" wrapText="1"/>
    </xf>
    <xf numFmtId="38" fontId="16" fillId="0" borderId="17" xfId="1" applyFont="1" applyFill="1" applyBorder="1" applyAlignment="1">
      <alignment horizontal="right" vertical="center" wrapText="1"/>
    </xf>
    <xf numFmtId="176" fontId="15" fillId="0" borderId="15" xfId="2" applyNumberFormat="1" applyFont="1" applyFill="1" applyBorder="1" applyAlignment="1">
      <alignment horizontal="right" vertical="center" wrapText="1"/>
    </xf>
    <xf numFmtId="0" fontId="13" fillId="0" borderId="29" xfId="2" applyFont="1" applyBorder="1" applyAlignment="1">
      <alignment horizontal="center" vertical="center"/>
    </xf>
    <xf numFmtId="0" fontId="38" fillId="0" borderId="30" xfId="2" applyFont="1" applyFill="1" applyBorder="1">
      <alignment vertical="center"/>
    </xf>
    <xf numFmtId="176" fontId="38" fillId="0" borderId="30" xfId="2" applyNumberFormat="1" applyFont="1" applyFill="1" applyBorder="1" applyAlignment="1">
      <alignment horizontal="right" vertical="center" wrapText="1"/>
    </xf>
    <xf numFmtId="176" fontId="38" fillId="0" borderId="29" xfId="2" applyNumberFormat="1" applyFont="1" applyFill="1" applyBorder="1" applyAlignment="1">
      <alignment vertical="center" wrapText="1"/>
    </xf>
    <xf numFmtId="38" fontId="39" fillId="0" borderId="31" xfId="1" applyFont="1" applyFill="1" applyBorder="1" applyAlignment="1">
      <alignment horizontal="right" vertical="center" wrapText="1"/>
    </xf>
    <xf numFmtId="178" fontId="16" fillId="0" borderId="31" xfId="1" applyNumberFormat="1" applyFont="1" applyFill="1" applyBorder="1" applyAlignment="1">
      <alignment horizontal="right" vertical="center" wrapText="1"/>
    </xf>
    <xf numFmtId="176" fontId="15" fillId="0" borderId="29" xfId="2" applyNumberFormat="1" applyFont="1" applyFill="1" applyBorder="1" applyAlignment="1">
      <alignment horizontal="right" vertical="center" wrapText="1"/>
    </xf>
    <xf numFmtId="0" fontId="13" fillId="0" borderId="34" xfId="2" applyFont="1" applyBorder="1" applyAlignment="1">
      <alignment horizontal="center" vertical="center"/>
    </xf>
    <xf numFmtId="0" fontId="38" fillId="0" borderId="35" xfId="2" applyFont="1" applyFill="1" applyBorder="1">
      <alignment vertical="center"/>
    </xf>
    <xf numFmtId="176" fontId="38" fillId="0" borderId="35" xfId="2" applyNumberFormat="1" applyFont="1" applyFill="1" applyBorder="1" applyAlignment="1">
      <alignment horizontal="right" vertical="center" wrapText="1"/>
    </xf>
    <xf numFmtId="176" fontId="38" fillId="0" borderId="34" xfId="2" applyNumberFormat="1" applyFont="1" applyFill="1" applyBorder="1" applyAlignment="1">
      <alignment vertical="center" wrapText="1"/>
    </xf>
    <xf numFmtId="38" fontId="39" fillId="0" borderId="36" xfId="1" applyFont="1" applyFill="1" applyBorder="1" applyAlignment="1">
      <alignment horizontal="right" vertical="center" wrapText="1"/>
    </xf>
    <xf numFmtId="178" fontId="16" fillId="0" borderId="36" xfId="1" applyNumberFormat="1" applyFont="1" applyFill="1" applyBorder="1" applyAlignment="1">
      <alignment horizontal="right" vertical="center" wrapText="1"/>
    </xf>
    <xf numFmtId="176" fontId="15" fillId="0" borderId="34" xfId="2" applyNumberFormat="1" applyFont="1" applyFill="1" applyBorder="1" applyAlignment="1">
      <alignment horizontal="right" vertical="center" wrapText="1"/>
    </xf>
    <xf numFmtId="0" fontId="13" fillId="0" borderId="39" xfId="2" applyFont="1" applyBorder="1" applyAlignment="1">
      <alignment horizontal="center" vertical="center"/>
    </xf>
    <xf numFmtId="0" fontId="38" fillId="0" borderId="40" xfId="2" applyFont="1" applyFill="1" applyBorder="1">
      <alignment vertical="center"/>
    </xf>
    <xf numFmtId="176" fontId="38" fillId="0" borderId="40" xfId="2" applyNumberFormat="1" applyFont="1" applyFill="1" applyBorder="1" applyAlignment="1">
      <alignment horizontal="right" vertical="center" wrapText="1"/>
    </xf>
    <xf numFmtId="176" fontId="38" fillId="0" borderId="39" xfId="2" applyNumberFormat="1" applyFont="1" applyFill="1" applyBorder="1" applyAlignment="1">
      <alignment vertical="center" wrapText="1"/>
    </xf>
    <xf numFmtId="38" fontId="39" fillId="0" borderId="41" xfId="1" applyFont="1" applyFill="1" applyBorder="1" applyAlignment="1">
      <alignment horizontal="right" vertical="center" wrapText="1"/>
    </xf>
    <xf numFmtId="178" fontId="16" fillId="0" borderId="41" xfId="1" applyNumberFormat="1" applyFont="1" applyFill="1" applyBorder="1" applyAlignment="1">
      <alignment horizontal="right" vertical="center" wrapText="1"/>
    </xf>
    <xf numFmtId="176" fontId="15" fillId="0" borderId="39" xfId="2" applyNumberFormat="1" applyFont="1" applyFill="1" applyBorder="1" applyAlignment="1">
      <alignment horizontal="right" vertical="center" wrapText="1"/>
    </xf>
    <xf numFmtId="38" fontId="16" fillId="0" borderId="23" xfId="1" applyFont="1" applyFill="1" applyBorder="1" applyAlignment="1">
      <alignment horizontal="right" vertical="center" wrapText="1"/>
    </xf>
    <xf numFmtId="38" fontId="16" fillId="0" borderId="41" xfId="1" applyFont="1" applyFill="1" applyBorder="1" applyAlignment="1">
      <alignment horizontal="right" vertical="center" wrapText="1"/>
    </xf>
    <xf numFmtId="0" fontId="4" fillId="0" borderId="15" xfId="2" applyFont="1" applyBorder="1" applyAlignment="1">
      <alignment horizontal="left" vertical="center"/>
    </xf>
    <xf numFmtId="0" fontId="13" fillId="0" borderId="20" xfId="2" applyFont="1" applyBorder="1" applyAlignment="1">
      <alignment horizontal="center" vertical="center"/>
    </xf>
    <xf numFmtId="0" fontId="38" fillId="0" borderId="44" xfId="2" applyFont="1" applyFill="1" applyBorder="1">
      <alignment vertical="center"/>
    </xf>
    <xf numFmtId="176" fontId="38" fillId="0" borderId="44" xfId="2" applyNumberFormat="1" applyFont="1" applyFill="1" applyBorder="1" applyAlignment="1">
      <alignment horizontal="right" vertical="center" wrapText="1"/>
    </xf>
    <xf numFmtId="176" fontId="38" fillId="0" borderId="20" xfId="2" applyNumberFormat="1" applyFont="1" applyFill="1" applyBorder="1" applyAlignment="1">
      <alignment vertical="center" wrapText="1"/>
    </xf>
    <xf numFmtId="38" fontId="39" fillId="0" borderId="45" xfId="1" applyFont="1" applyFill="1" applyBorder="1" applyAlignment="1">
      <alignment horizontal="right" vertical="center" wrapText="1"/>
    </xf>
    <xf numFmtId="38" fontId="16" fillId="0" borderId="45" xfId="1" applyFont="1" applyFill="1" applyBorder="1" applyAlignment="1">
      <alignment horizontal="right" vertical="center" wrapText="1"/>
    </xf>
    <xf numFmtId="176" fontId="15" fillId="0" borderId="20" xfId="2" applyNumberFormat="1" applyFont="1" applyFill="1" applyBorder="1" applyAlignment="1">
      <alignment horizontal="right" vertical="center" wrapText="1"/>
    </xf>
    <xf numFmtId="0" fontId="13" fillId="0" borderId="0" xfId="2" applyFont="1" applyBorder="1">
      <alignment vertical="center"/>
    </xf>
    <xf numFmtId="179" fontId="38" fillId="0" borderId="22" xfId="2" applyNumberFormat="1" applyFont="1" applyFill="1" applyBorder="1">
      <alignment vertical="center"/>
    </xf>
    <xf numFmtId="38" fontId="39" fillId="0" borderId="23" xfId="1" applyFont="1" applyFill="1" applyBorder="1" applyAlignment="1">
      <alignment horizontal="right" vertical="center"/>
    </xf>
    <xf numFmtId="178" fontId="16" fillId="0" borderId="23" xfId="1" applyNumberFormat="1" applyFont="1" applyFill="1" applyBorder="1" applyAlignment="1">
      <alignment horizontal="right" vertical="center"/>
    </xf>
    <xf numFmtId="179" fontId="15" fillId="0" borderId="21" xfId="2" applyNumberFormat="1" applyFont="1" applyFill="1" applyBorder="1">
      <alignment vertical="center"/>
    </xf>
    <xf numFmtId="0" fontId="13" fillId="0" borderId="75" xfId="2" applyFont="1" applyBorder="1" applyAlignment="1">
      <alignment horizontal="center" vertical="center"/>
    </xf>
    <xf numFmtId="179" fontId="38" fillId="0" borderId="76" xfId="2" applyNumberFormat="1" applyFont="1" applyFill="1" applyBorder="1">
      <alignment vertical="center"/>
    </xf>
    <xf numFmtId="176" fontId="38" fillId="0" borderId="75" xfId="2" applyNumberFormat="1" applyFont="1" applyFill="1" applyBorder="1" applyAlignment="1">
      <alignment vertical="center" wrapText="1"/>
    </xf>
    <xf numFmtId="38" fontId="39" fillId="0" borderId="77" xfId="1" applyFont="1" applyFill="1" applyBorder="1" applyAlignment="1">
      <alignment horizontal="right" vertical="center"/>
    </xf>
    <xf numFmtId="178" fontId="16" fillId="0" borderId="77" xfId="1" applyNumberFormat="1" applyFont="1" applyFill="1" applyBorder="1" applyAlignment="1">
      <alignment horizontal="right" vertical="center"/>
    </xf>
    <xf numFmtId="179" fontId="15" fillId="0" borderId="75" xfId="2" applyNumberFormat="1" applyFont="1" applyFill="1" applyBorder="1">
      <alignment vertical="center"/>
    </xf>
    <xf numFmtId="177" fontId="5" fillId="0" borderId="75" xfId="2" applyNumberFormat="1" applyFont="1" applyFill="1" applyBorder="1" applyAlignment="1">
      <alignment vertical="center" wrapText="1"/>
    </xf>
    <xf numFmtId="38" fontId="5" fillId="0" borderId="75" xfId="1" applyFont="1" applyFill="1" applyBorder="1" applyAlignment="1">
      <alignment vertical="center" wrapText="1"/>
    </xf>
    <xf numFmtId="177" fontId="5" fillId="0" borderId="78" xfId="2" applyNumberFormat="1" applyFont="1" applyFill="1" applyBorder="1" applyAlignment="1">
      <alignment vertical="center" wrapText="1"/>
    </xf>
    <xf numFmtId="176" fontId="5" fillId="2" borderId="9" xfId="2" applyNumberFormat="1" applyFont="1" applyFill="1" applyBorder="1" applyAlignment="1">
      <alignment horizontal="right" vertical="center" wrapText="1"/>
    </xf>
    <xf numFmtId="176" fontId="38" fillId="0" borderId="10" xfId="2" applyNumberFormat="1" applyFont="1" applyFill="1" applyBorder="1" applyAlignment="1">
      <alignment vertical="center" wrapText="1"/>
    </xf>
    <xf numFmtId="38" fontId="39" fillId="0" borderId="11" xfId="1" applyFont="1" applyFill="1" applyBorder="1" applyAlignment="1">
      <alignment horizontal="right" vertical="center" wrapText="1"/>
    </xf>
    <xf numFmtId="178" fontId="16" fillId="0" borderId="11" xfId="1" applyNumberFormat="1" applyFont="1" applyFill="1" applyBorder="1" applyAlignment="1">
      <alignment horizontal="right" vertical="center" wrapText="1"/>
    </xf>
    <xf numFmtId="176" fontId="14" fillId="2" borderId="10" xfId="2" applyNumberFormat="1" applyFont="1" applyFill="1" applyBorder="1" applyAlignment="1">
      <alignment horizontal="right" vertical="center" wrapText="1"/>
    </xf>
    <xf numFmtId="177" fontId="39" fillId="0" borderId="8" xfId="2" applyNumberFormat="1" applyFont="1" applyFill="1" applyBorder="1" applyAlignment="1">
      <alignment vertical="center" wrapText="1"/>
    </xf>
    <xf numFmtId="178" fontId="16" fillId="0" borderId="17" xfId="1" applyNumberFormat="1" applyFont="1" applyFill="1" applyBorder="1" applyAlignment="1">
      <alignment horizontal="right" vertical="center" wrapText="1"/>
    </xf>
    <xf numFmtId="177" fontId="39" fillId="0" borderId="15" xfId="2" applyNumberFormat="1" applyFont="1" applyFill="1" applyBorder="1" applyAlignment="1">
      <alignment vertical="center" wrapText="1"/>
    </xf>
    <xf numFmtId="177" fontId="5" fillId="0" borderId="14" xfId="0" applyNumberFormat="1" applyFont="1" applyFill="1" applyBorder="1" applyAlignment="1">
      <alignment vertical="center" wrapText="1"/>
    </xf>
    <xf numFmtId="176" fontId="19" fillId="2" borderId="16" xfId="2" applyNumberFormat="1" applyFont="1" applyFill="1" applyBorder="1" applyAlignment="1">
      <alignment horizontal="right" vertical="center" wrapText="1"/>
    </xf>
    <xf numFmtId="176" fontId="5" fillId="2" borderId="60" xfId="2" applyNumberFormat="1" applyFont="1" applyFill="1" applyBorder="1" applyAlignment="1">
      <alignment horizontal="right" vertical="center" wrapText="1"/>
    </xf>
    <xf numFmtId="176" fontId="5" fillId="2" borderId="53" xfId="2" applyNumberFormat="1" applyFont="1" applyFill="1" applyBorder="1" applyAlignment="1">
      <alignment horizontal="right" vertical="center" wrapText="1"/>
    </xf>
    <xf numFmtId="176" fontId="41" fillId="0" borderId="53" xfId="2" applyNumberFormat="1" applyFont="1" applyFill="1" applyBorder="1" applyAlignment="1">
      <alignment vertical="center" wrapText="1"/>
    </xf>
    <xf numFmtId="38" fontId="20" fillId="0" borderId="59" xfId="1" applyFont="1" applyFill="1" applyBorder="1" applyAlignment="1">
      <alignment horizontal="right" vertical="center" wrapText="1"/>
    </xf>
    <xf numFmtId="178" fontId="42" fillId="0" borderId="59" xfId="1" applyNumberFormat="1" applyFont="1" applyFill="1" applyBorder="1" applyAlignment="1">
      <alignment horizontal="right" vertical="center" wrapText="1"/>
    </xf>
    <xf numFmtId="176" fontId="14" fillId="2" borderId="53" xfId="2" applyNumberFormat="1" applyFont="1" applyFill="1" applyBorder="1" applyAlignment="1">
      <alignment horizontal="right" vertical="center" wrapText="1"/>
    </xf>
    <xf numFmtId="177" fontId="6" fillId="0" borderId="53" xfId="2" applyNumberFormat="1" applyFont="1" applyFill="1" applyBorder="1" applyAlignment="1">
      <alignment vertical="center" wrapText="1"/>
    </xf>
    <xf numFmtId="176" fontId="6" fillId="0" borderId="53" xfId="2" applyNumberFormat="1" applyFont="1" applyFill="1" applyBorder="1" applyAlignment="1">
      <alignment vertical="center" wrapText="1"/>
    </xf>
    <xf numFmtId="0" fontId="13" fillId="0" borderId="0" xfId="2" applyFont="1" applyFill="1" applyBorder="1" applyAlignment="1">
      <alignment horizontal="left"/>
    </xf>
    <xf numFmtId="177" fontId="11" fillId="3" borderId="61" xfId="2" applyNumberFormat="1" applyFont="1" applyFill="1" applyBorder="1" applyAlignment="1">
      <alignment vertical="center" wrapText="1"/>
    </xf>
    <xf numFmtId="0" fontId="0" fillId="0" borderId="0" xfId="0" applyBorder="1" applyAlignment="1">
      <alignment horizontal="center" vertical="center"/>
    </xf>
    <xf numFmtId="0" fontId="13" fillId="0" borderId="0" xfId="2" applyFont="1" applyAlignment="1">
      <alignment horizontal="center" vertical="center"/>
    </xf>
    <xf numFmtId="0" fontId="5" fillId="0" borderId="14" xfId="0" applyFont="1" applyBorder="1" applyAlignment="1">
      <alignment horizontal="right" vertical="center" shrinkToFit="1"/>
    </xf>
    <xf numFmtId="0" fontId="15" fillId="0" borderId="25" xfId="0" applyFont="1" applyFill="1" applyBorder="1">
      <alignment vertical="center"/>
    </xf>
    <xf numFmtId="0" fontId="15" fillId="0" borderId="13" xfId="0" applyFont="1" applyFill="1" applyBorder="1">
      <alignment vertical="center"/>
    </xf>
    <xf numFmtId="0" fontId="13" fillId="0" borderId="15" xfId="2" applyFont="1" applyBorder="1" applyAlignment="1">
      <alignment horizontal="center" vertical="center" shrinkToFit="1"/>
    </xf>
    <xf numFmtId="0" fontId="15" fillId="0" borderId="14" xfId="0" applyFont="1" applyFill="1" applyBorder="1">
      <alignment vertical="center"/>
    </xf>
    <xf numFmtId="0" fontId="15" fillId="0" borderId="33" xfId="0" applyFont="1" applyFill="1" applyBorder="1">
      <alignment vertical="center"/>
    </xf>
    <xf numFmtId="0" fontId="15" fillId="0" borderId="38" xfId="0" applyFont="1" applyFill="1" applyBorder="1">
      <alignment vertical="center"/>
    </xf>
    <xf numFmtId="0" fontId="15" fillId="0" borderId="43" xfId="0" applyFont="1" applyFill="1" applyBorder="1">
      <alignment vertical="center"/>
    </xf>
    <xf numFmtId="0" fontId="15" fillId="0" borderId="19" xfId="0" applyFont="1" applyFill="1" applyBorder="1" applyAlignment="1">
      <alignment horizontal="center" vertical="center" shrinkToFit="1"/>
    </xf>
    <xf numFmtId="179" fontId="15" fillId="0" borderId="25" xfId="0" applyNumberFormat="1" applyFont="1" applyFill="1" applyBorder="1">
      <alignment vertical="center"/>
    </xf>
    <xf numFmtId="179" fontId="15" fillId="0" borderId="80" xfId="0" applyNumberFormat="1" applyFont="1" applyFill="1" applyBorder="1">
      <alignment vertical="center"/>
    </xf>
    <xf numFmtId="176" fontId="14" fillId="4" borderId="48" xfId="0" applyNumberFormat="1" applyFont="1" applyFill="1" applyBorder="1" applyAlignment="1">
      <alignment horizontal="center" vertical="center" wrapText="1"/>
    </xf>
    <xf numFmtId="0" fontId="15" fillId="0" borderId="48"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178" fontId="5" fillId="4" borderId="51" xfId="1" applyNumberFormat="1" applyFont="1" applyFill="1" applyBorder="1" applyAlignment="1">
      <alignment horizontal="right" vertical="center" wrapText="1"/>
    </xf>
    <xf numFmtId="0" fontId="0" fillId="0" borderId="0" xfId="0" applyAlignment="1">
      <alignment horizontal="left" vertical="center"/>
    </xf>
    <xf numFmtId="0" fontId="23" fillId="0" borderId="0" xfId="3" applyFont="1" applyBorder="1" applyAlignment="1">
      <alignment horizontal="center" shrinkToFit="1"/>
    </xf>
    <xf numFmtId="0" fontId="23" fillId="0" borderId="0" xfId="3" applyFont="1" applyBorder="1" applyAlignment="1">
      <alignment horizontal="center" vertical="center"/>
    </xf>
    <xf numFmtId="0" fontId="23" fillId="5" borderId="0" xfId="3" applyFont="1" applyFill="1" applyAlignment="1">
      <alignment vertical="center"/>
    </xf>
    <xf numFmtId="0" fontId="44" fillId="5" borderId="0" xfId="3" applyFont="1" applyFill="1" applyAlignment="1">
      <alignment vertical="center" textRotation="255"/>
    </xf>
    <xf numFmtId="0" fontId="44" fillId="0" borderId="0" xfId="3" applyFont="1" applyAlignment="1">
      <alignment vertical="center" textRotation="255"/>
    </xf>
    <xf numFmtId="0" fontId="23" fillId="0" borderId="0" xfId="3" applyFont="1" applyAlignment="1">
      <alignment vertical="center"/>
    </xf>
    <xf numFmtId="0" fontId="33" fillId="0" borderId="0" xfId="3" applyFont="1" applyAlignment="1">
      <alignment vertical="center"/>
    </xf>
    <xf numFmtId="0" fontId="33" fillId="5" borderId="0" xfId="3" applyFont="1" applyFill="1" applyAlignment="1">
      <alignment vertical="center"/>
    </xf>
    <xf numFmtId="177" fontId="5" fillId="0" borderId="12" xfId="2" applyNumberFormat="1" applyFont="1" applyFill="1" applyBorder="1" applyAlignment="1">
      <alignment vertical="center" wrapText="1"/>
    </xf>
    <xf numFmtId="178" fontId="6" fillId="0" borderId="56" xfId="1" applyNumberFormat="1" applyFont="1" applyFill="1" applyBorder="1" applyAlignment="1">
      <alignment horizontal="right" vertical="center" wrapText="1"/>
    </xf>
    <xf numFmtId="179" fontId="5" fillId="0" borderId="21" xfId="2" applyNumberFormat="1" applyFont="1" applyFill="1" applyBorder="1">
      <alignment vertical="center"/>
    </xf>
    <xf numFmtId="177" fontId="6" fillId="0" borderId="81" xfId="2" applyNumberFormat="1" applyFont="1" applyFill="1" applyBorder="1" applyAlignment="1">
      <alignment vertical="center" wrapText="1"/>
    </xf>
    <xf numFmtId="177" fontId="5" fillId="0" borderId="17" xfId="2" applyNumberFormat="1" applyFont="1" applyFill="1" applyBorder="1" applyAlignment="1">
      <alignment vertical="center" wrapText="1"/>
    </xf>
    <xf numFmtId="177" fontId="5" fillId="0" borderId="10" xfId="0" applyNumberFormat="1" applyFont="1" applyFill="1" applyBorder="1" applyAlignment="1">
      <alignment vertical="center" wrapText="1"/>
    </xf>
    <xf numFmtId="38" fontId="5" fillId="0" borderId="20" xfId="1" applyFont="1" applyFill="1" applyBorder="1" applyAlignment="1">
      <alignment vertical="center" wrapText="1"/>
    </xf>
    <xf numFmtId="176" fontId="5" fillId="0" borderId="34" xfId="2" applyNumberFormat="1" applyFont="1" applyFill="1" applyBorder="1" applyAlignment="1">
      <alignment vertical="center" wrapText="1"/>
    </xf>
    <xf numFmtId="176" fontId="39" fillId="0" borderId="10" xfId="2" applyNumberFormat="1" applyFont="1" applyFill="1" applyBorder="1" applyAlignment="1">
      <alignment vertical="center" wrapText="1"/>
    </xf>
    <xf numFmtId="176" fontId="43" fillId="1" borderId="21" xfId="2" applyNumberFormat="1" applyFont="1" applyFill="1" applyBorder="1" applyAlignment="1">
      <alignment horizontal="right" vertical="center" wrapText="1"/>
    </xf>
    <xf numFmtId="177" fontId="5" fillId="1" borderId="21" xfId="2" applyNumberFormat="1" applyFont="1" applyFill="1" applyBorder="1" applyAlignment="1">
      <alignment vertical="center" wrapText="1"/>
    </xf>
    <xf numFmtId="38" fontId="5" fillId="1" borderId="21" xfId="1" applyFont="1" applyFill="1" applyBorder="1" applyAlignment="1">
      <alignment vertical="center" wrapText="1"/>
    </xf>
    <xf numFmtId="177" fontId="5" fillId="1" borderId="24" xfId="2" applyNumberFormat="1" applyFont="1" applyFill="1" applyBorder="1" applyAlignment="1">
      <alignment vertical="center" wrapText="1"/>
    </xf>
    <xf numFmtId="176" fontId="43" fillId="1" borderId="8" xfId="2" applyNumberFormat="1" applyFont="1" applyFill="1" applyBorder="1" applyAlignment="1">
      <alignment horizontal="right" vertical="center" wrapText="1"/>
    </xf>
    <xf numFmtId="177" fontId="5" fillId="1" borderId="8" xfId="2" applyNumberFormat="1" applyFont="1" applyFill="1" applyBorder="1" applyAlignment="1">
      <alignment vertical="center" wrapText="1"/>
    </xf>
    <xf numFmtId="38" fontId="5" fillId="1" borderId="8" xfId="1" applyFont="1" applyFill="1" applyBorder="1" applyAlignment="1">
      <alignment vertical="center" wrapText="1"/>
    </xf>
    <xf numFmtId="177" fontId="5" fillId="1" borderId="46" xfId="2" applyNumberFormat="1" applyFont="1" applyFill="1" applyBorder="1" applyAlignment="1">
      <alignment vertical="center" wrapText="1"/>
    </xf>
    <xf numFmtId="176" fontId="43" fillId="1" borderId="15" xfId="2" applyNumberFormat="1" applyFont="1" applyFill="1" applyBorder="1" applyAlignment="1">
      <alignment horizontal="right" vertical="center" wrapText="1"/>
    </xf>
    <xf numFmtId="177" fontId="5" fillId="1" borderId="15" xfId="2" applyNumberFormat="1" applyFont="1" applyFill="1" applyBorder="1" applyAlignment="1">
      <alignment vertical="center" wrapText="1"/>
    </xf>
    <xf numFmtId="176" fontId="5" fillId="1" borderId="15" xfId="2" applyNumberFormat="1" applyFont="1" applyFill="1" applyBorder="1" applyAlignment="1">
      <alignment vertical="center" wrapText="1"/>
    </xf>
    <xf numFmtId="177" fontId="5" fillId="1" borderId="18" xfId="2" applyNumberFormat="1" applyFont="1" applyFill="1" applyBorder="1" applyAlignment="1">
      <alignment vertical="center" wrapText="1"/>
    </xf>
    <xf numFmtId="176" fontId="43" fillId="1" borderId="29" xfId="2" applyNumberFormat="1" applyFont="1" applyFill="1" applyBorder="1" applyAlignment="1">
      <alignment horizontal="right" vertical="center" wrapText="1"/>
    </xf>
    <xf numFmtId="177" fontId="5" fillId="1" borderId="29" xfId="2" applyNumberFormat="1" applyFont="1" applyFill="1" applyBorder="1" applyAlignment="1">
      <alignment vertical="center" wrapText="1"/>
    </xf>
    <xf numFmtId="38" fontId="5" fillId="1" borderId="29" xfId="1" applyFont="1" applyFill="1" applyBorder="1" applyAlignment="1">
      <alignment vertical="center" wrapText="1"/>
    </xf>
    <xf numFmtId="177" fontId="5" fillId="1" borderId="42" xfId="2" applyNumberFormat="1" applyFont="1" applyFill="1" applyBorder="1" applyAlignment="1">
      <alignment vertical="center" wrapText="1"/>
    </xf>
    <xf numFmtId="176" fontId="43" fillId="1" borderId="34" xfId="2" applyNumberFormat="1" applyFont="1" applyFill="1" applyBorder="1" applyAlignment="1">
      <alignment horizontal="right" vertical="center" wrapText="1"/>
    </xf>
    <xf numFmtId="177" fontId="5" fillId="1" borderId="34" xfId="2" applyNumberFormat="1" applyFont="1" applyFill="1" applyBorder="1" applyAlignment="1">
      <alignment vertical="center" wrapText="1"/>
    </xf>
    <xf numFmtId="38" fontId="5" fillId="1" borderId="34" xfId="1" applyFont="1" applyFill="1" applyBorder="1" applyAlignment="1">
      <alignment vertical="center" wrapText="1"/>
    </xf>
    <xf numFmtId="176" fontId="43" fillId="1" borderId="39" xfId="2" applyNumberFormat="1" applyFont="1" applyFill="1" applyBorder="1" applyAlignment="1">
      <alignment horizontal="right" vertical="center" wrapText="1"/>
    </xf>
    <xf numFmtId="177" fontId="5" fillId="1" borderId="39" xfId="2" applyNumberFormat="1" applyFont="1" applyFill="1" applyBorder="1" applyAlignment="1">
      <alignment vertical="center" wrapText="1"/>
    </xf>
    <xf numFmtId="38" fontId="5" fillId="1" borderId="39" xfId="1" applyFont="1" applyFill="1" applyBorder="1" applyAlignment="1">
      <alignment vertical="center" wrapText="1"/>
    </xf>
    <xf numFmtId="176" fontId="43" fillId="1" borderId="20" xfId="2" applyNumberFormat="1" applyFont="1" applyFill="1" applyBorder="1" applyAlignment="1">
      <alignment horizontal="right" vertical="center" wrapText="1"/>
    </xf>
    <xf numFmtId="177" fontId="5" fillId="1" borderId="20" xfId="2" applyNumberFormat="1" applyFont="1" applyFill="1" applyBorder="1" applyAlignment="1">
      <alignment vertical="center" wrapText="1"/>
    </xf>
    <xf numFmtId="176" fontId="5" fillId="1" borderId="20" xfId="2" applyNumberFormat="1" applyFont="1" applyFill="1" applyBorder="1" applyAlignment="1">
      <alignment vertical="center" wrapText="1"/>
    </xf>
    <xf numFmtId="179" fontId="43" fillId="1" borderId="21" xfId="2" applyNumberFormat="1" applyFont="1" applyFill="1" applyBorder="1">
      <alignment vertical="center"/>
    </xf>
    <xf numFmtId="179" fontId="43" fillId="1" borderId="75" xfId="2" applyNumberFormat="1" applyFont="1" applyFill="1" applyBorder="1">
      <alignment vertical="center"/>
    </xf>
    <xf numFmtId="177" fontId="5" fillId="1" borderId="75" xfId="2" applyNumberFormat="1" applyFont="1" applyFill="1" applyBorder="1" applyAlignment="1">
      <alignment vertical="center" wrapText="1"/>
    </xf>
    <xf numFmtId="38" fontId="5" fillId="1" borderId="75" xfId="1" applyFont="1" applyFill="1" applyBorder="1" applyAlignment="1">
      <alignment vertical="center" wrapText="1"/>
    </xf>
    <xf numFmtId="176" fontId="14" fillId="8" borderId="10" xfId="2" applyNumberFormat="1" applyFont="1" applyFill="1" applyBorder="1" applyAlignment="1">
      <alignment horizontal="right" vertical="center" wrapText="1"/>
    </xf>
    <xf numFmtId="177" fontId="5" fillId="1" borderId="10" xfId="2" applyNumberFormat="1" applyFont="1" applyFill="1" applyBorder="1" applyAlignment="1">
      <alignment vertical="center" wrapText="1"/>
    </xf>
    <xf numFmtId="38" fontId="5" fillId="1" borderId="10" xfId="1" applyFont="1" applyFill="1" applyBorder="1" applyAlignment="1">
      <alignment vertical="center" wrapText="1"/>
    </xf>
    <xf numFmtId="176" fontId="5" fillId="1" borderId="8" xfId="2" applyNumberFormat="1" applyFont="1" applyFill="1" applyBorder="1" applyAlignment="1">
      <alignment vertical="center" wrapText="1"/>
    </xf>
    <xf numFmtId="177" fontId="5" fillId="1" borderId="12" xfId="2" applyNumberFormat="1" applyFont="1" applyFill="1" applyBorder="1" applyAlignment="1">
      <alignment vertical="center" wrapText="1"/>
    </xf>
    <xf numFmtId="176" fontId="14" fillId="8" borderId="53" xfId="2" applyNumberFormat="1" applyFont="1" applyFill="1" applyBorder="1" applyAlignment="1">
      <alignment horizontal="right" vertical="center" wrapText="1"/>
    </xf>
    <xf numFmtId="177" fontId="6" fillId="1" borderId="53" xfId="2" applyNumberFormat="1" applyFont="1" applyFill="1" applyBorder="1" applyAlignment="1">
      <alignment vertical="center" wrapText="1"/>
    </xf>
    <xf numFmtId="176" fontId="6" fillId="1" borderId="53" xfId="2" applyNumberFormat="1" applyFont="1" applyFill="1" applyBorder="1" applyAlignment="1">
      <alignment vertical="center" wrapText="1"/>
    </xf>
    <xf numFmtId="177" fontId="6" fillId="1" borderId="46" xfId="2" applyNumberFormat="1" applyFont="1" applyFill="1" applyBorder="1" applyAlignment="1">
      <alignment vertical="center" wrapText="1"/>
    </xf>
    <xf numFmtId="0" fontId="4" fillId="9" borderId="10" xfId="2" applyFont="1" applyFill="1" applyBorder="1" applyAlignment="1">
      <alignment horizontal="center" vertical="center" wrapText="1" shrinkToFit="1"/>
    </xf>
    <xf numFmtId="0" fontId="4" fillId="9" borderId="10" xfId="2" applyFont="1" applyFill="1" applyBorder="1" applyAlignment="1">
      <alignment horizontal="center" vertical="center" shrinkToFit="1"/>
    </xf>
    <xf numFmtId="0" fontId="4" fillId="9" borderId="12" xfId="2" applyFont="1" applyFill="1" applyBorder="1" applyAlignment="1">
      <alignment horizontal="center" vertical="center" shrinkToFit="1"/>
    </xf>
    <xf numFmtId="0" fontId="5" fillId="9" borderId="15" xfId="0" applyFont="1" applyFill="1" applyBorder="1" applyAlignment="1">
      <alignment horizontal="right" vertical="center" shrinkToFit="1"/>
    </xf>
    <xf numFmtId="0" fontId="5" fillId="9" borderId="15" xfId="0" applyFont="1" applyFill="1" applyBorder="1" applyAlignment="1">
      <alignment horizontal="center" vertical="center" shrinkToFit="1"/>
    </xf>
    <xf numFmtId="0" fontId="5" fillId="9" borderId="18" xfId="0" applyFont="1" applyFill="1" applyBorder="1" applyAlignment="1">
      <alignment horizontal="center" vertical="center" shrinkToFit="1"/>
    </xf>
    <xf numFmtId="176" fontId="5" fillId="0" borderId="21" xfId="2" applyNumberFormat="1" applyFont="1" applyFill="1" applyBorder="1" applyAlignment="1">
      <alignment horizontal="right" vertical="center" wrapText="1"/>
    </xf>
    <xf numFmtId="176" fontId="5" fillId="0" borderId="8" xfId="2" applyNumberFormat="1" applyFont="1" applyFill="1" applyBorder="1" applyAlignment="1">
      <alignment horizontal="right" vertical="center" wrapText="1"/>
    </xf>
    <xf numFmtId="176" fontId="5" fillId="0" borderId="15" xfId="2" applyNumberFormat="1" applyFont="1" applyFill="1" applyBorder="1" applyAlignment="1">
      <alignment horizontal="right" vertical="center" wrapText="1"/>
    </xf>
    <xf numFmtId="176" fontId="5" fillId="0" borderId="29" xfId="2" applyNumberFormat="1" applyFont="1" applyFill="1" applyBorder="1" applyAlignment="1">
      <alignment horizontal="right" vertical="center" wrapText="1"/>
    </xf>
    <xf numFmtId="176" fontId="5" fillId="0" borderId="34" xfId="2" applyNumberFormat="1" applyFont="1" applyFill="1" applyBorder="1" applyAlignment="1">
      <alignment horizontal="right" vertical="center" wrapText="1"/>
    </xf>
    <xf numFmtId="176" fontId="5" fillId="0" borderId="39" xfId="2" applyNumberFormat="1" applyFont="1" applyFill="1" applyBorder="1" applyAlignment="1">
      <alignment horizontal="right" vertical="center" wrapText="1"/>
    </xf>
    <xf numFmtId="176" fontId="5" fillId="0" borderId="20" xfId="2" applyNumberFormat="1" applyFont="1" applyFill="1" applyBorder="1" applyAlignment="1">
      <alignment horizontal="right" vertical="center" wrapText="1"/>
    </xf>
    <xf numFmtId="179" fontId="5" fillId="0" borderId="75" xfId="2" applyNumberFormat="1" applyFont="1" applyFill="1" applyBorder="1">
      <alignment vertical="center"/>
    </xf>
    <xf numFmtId="176" fontId="43" fillId="1" borderId="37" xfId="2" applyNumberFormat="1" applyFont="1" applyFill="1" applyBorder="1" applyAlignment="1">
      <alignment horizontal="right" vertical="center" wrapText="1"/>
    </xf>
    <xf numFmtId="176" fontId="39" fillId="0" borderId="15" xfId="2" applyNumberFormat="1" applyFont="1" applyFill="1" applyBorder="1" applyAlignment="1">
      <alignment vertical="center" wrapText="1"/>
    </xf>
    <xf numFmtId="178" fontId="11" fillId="0" borderId="62" xfId="1" applyNumberFormat="1" applyFont="1" applyFill="1" applyBorder="1" applyAlignment="1">
      <alignment horizontal="left" vertical="center" wrapText="1"/>
    </xf>
    <xf numFmtId="0" fontId="0" fillId="0" borderId="0" xfId="0" applyAlignment="1">
      <alignment vertical="center"/>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0" fontId="13" fillId="0" borderId="11" xfId="2" applyFont="1" applyBorder="1" applyAlignment="1">
      <alignment horizontal="center" vertical="center"/>
    </xf>
    <xf numFmtId="0" fontId="13" fillId="0" borderId="47" xfId="2" applyFont="1" applyBorder="1" applyAlignment="1">
      <alignment horizontal="center" vertical="center"/>
    </xf>
    <xf numFmtId="0" fontId="13" fillId="0" borderId="9" xfId="2" applyFont="1" applyBorder="1" applyAlignment="1">
      <alignment horizontal="center" vertical="center"/>
    </xf>
    <xf numFmtId="0" fontId="40" fillId="0" borderId="59" xfId="2" applyFont="1" applyBorder="1" applyAlignment="1">
      <alignment horizontal="center" vertical="center"/>
    </xf>
    <xf numFmtId="0" fontId="40" fillId="0" borderId="60" xfId="2" applyFont="1" applyBorder="1" applyAlignment="1">
      <alignment horizontal="center" vertical="center"/>
    </xf>
    <xf numFmtId="0" fontId="40" fillId="0" borderId="52" xfId="2" applyFont="1" applyBorder="1" applyAlignment="1">
      <alignment horizontal="center" vertical="center"/>
    </xf>
    <xf numFmtId="0" fontId="13" fillId="0" borderId="15" xfId="2" applyFont="1" applyBorder="1" applyAlignment="1">
      <alignment horizontal="center" vertical="center" textRotation="255"/>
    </xf>
    <xf numFmtId="0" fontId="13" fillId="0" borderId="20" xfId="2" applyFont="1" applyBorder="1" applyAlignment="1">
      <alignment horizontal="center" vertical="center" textRotation="255"/>
    </xf>
    <xf numFmtId="0" fontId="13" fillId="0" borderId="8" xfId="2" applyFont="1" applyBorder="1" applyAlignment="1">
      <alignment horizontal="center" vertical="center" textRotation="255"/>
    </xf>
    <xf numFmtId="0" fontId="13" fillId="0" borderId="20" xfId="2" applyFont="1" applyBorder="1" applyAlignment="1">
      <alignment horizontal="center" vertical="center"/>
    </xf>
    <xf numFmtId="0" fontId="13" fillId="0" borderId="8" xfId="2" applyFont="1" applyBorder="1" applyAlignment="1">
      <alignment horizontal="center" vertical="center"/>
    </xf>
    <xf numFmtId="0" fontId="13" fillId="0" borderId="15" xfId="2" applyFont="1" applyBorder="1" applyAlignment="1">
      <alignment horizontal="center" vertical="center"/>
    </xf>
    <xf numFmtId="0" fontId="4" fillId="0" borderId="20" xfId="2" applyFont="1" applyBorder="1" applyAlignment="1">
      <alignment horizontal="center" vertical="center"/>
    </xf>
    <xf numFmtId="0" fontId="4" fillId="0" borderId="75" xfId="2" applyFont="1" applyBorder="1" applyAlignment="1">
      <alignment horizontal="center" vertical="center"/>
    </xf>
    <xf numFmtId="0" fontId="4" fillId="0" borderId="8" xfId="2" applyFont="1" applyBorder="1" applyAlignment="1">
      <alignment horizontal="center" vertical="center"/>
    </xf>
    <xf numFmtId="0" fontId="8" fillId="0" borderId="0" xfId="2" applyFont="1" applyFill="1" applyAlignment="1">
      <alignment vertical="top"/>
    </xf>
    <xf numFmtId="0" fontId="0" fillId="0" borderId="0" xfId="0" applyAlignment="1">
      <alignment vertical="top"/>
    </xf>
    <xf numFmtId="0" fontId="21" fillId="0" borderId="55" xfId="2" applyFont="1" applyBorder="1" applyAlignment="1">
      <alignment horizontal="left" vertical="top" wrapText="1"/>
    </xf>
    <xf numFmtId="0" fontId="0" fillId="0" borderId="56" xfId="0" applyBorder="1" applyAlignment="1">
      <alignment vertical="center"/>
    </xf>
    <xf numFmtId="0" fontId="0" fillId="0" borderId="6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64" xfId="0" applyBorder="1" applyAlignment="1">
      <alignment vertical="center"/>
    </xf>
    <xf numFmtId="0" fontId="8" fillId="0" borderId="0" xfId="2" applyFont="1" applyFill="1" applyAlignment="1">
      <alignment vertical="center"/>
    </xf>
    <xf numFmtId="0" fontId="12" fillId="0" borderId="0" xfId="0" applyFont="1" applyAlignment="1">
      <alignment vertical="center"/>
    </xf>
    <xf numFmtId="0" fontId="12" fillId="0" borderId="58" xfId="0" applyFont="1" applyBorder="1" applyAlignment="1">
      <alignment vertical="center"/>
    </xf>
    <xf numFmtId="0" fontId="13" fillId="0" borderId="73" xfId="2" applyFont="1" applyBorder="1" applyAlignment="1">
      <alignment horizontal="center" vertical="center"/>
    </xf>
    <xf numFmtId="0" fontId="13" fillId="0" borderId="1" xfId="2" applyFont="1" applyBorder="1" applyAlignment="1">
      <alignment horizontal="center" vertical="center"/>
    </xf>
    <xf numFmtId="0" fontId="13" fillId="0" borderId="74" xfId="2" applyFont="1" applyBorder="1" applyAlignment="1">
      <alignment horizontal="center" vertical="center"/>
    </xf>
    <xf numFmtId="0" fontId="13" fillId="0" borderId="7" xfId="2" applyFont="1" applyBorder="1" applyAlignment="1">
      <alignment horizontal="center" vertical="center"/>
    </xf>
    <xf numFmtId="0" fontId="13" fillId="0" borderId="2" xfId="2" applyFont="1" applyBorder="1" applyAlignment="1">
      <alignment horizontal="center" vertical="center"/>
    </xf>
    <xf numFmtId="0" fontId="13" fillId="0" borderId="3" xfId="2" applyFont="1" applyBorder="1" applyAlignment="1">
      <alignment horizontal="center" vertical="center" wrapText="1" shrinkToFit="1"/>
    </xf>
    <xf numFmtId="0" fontId="13" fillId="0" borderId="9" xfId="2" applyFont="1" applyBorder="1" applyAlignment="1">
      <alignment horizontal="center" vertical="center" shrinkToFit="1"/>
    </xf>
    <xf numFmtId="0" fontId="13" fillId="0" borderId="4" xfId="2" applyFont="1" applyBorder="1" applyAlignment="1">
      <alignment horizontal="center" vertical="center" shrinkToFit="1"/>
    </xf>
    <xf numFmtId="0" fontId="1" fillId="0" borderId="5" xfId="2" applyBorder="1" applyAlignment="1">
      <alignment horizontal="center" vertical="center" shrinkToFit="1"/>
    </xf>
    <xf numFmtId="0" fontId="37" fillId="0" borderId="4" xfId="2" applyFont="1" applyBorder="1" applyAlignment="1">
      <alignment horizontal="center" vertical="center" shrinkToFit="1"/>
    </xf>
    <xf numFmtId="0" fontId="37" fillId="0" borderId="5" xfId="2" applyFont="1" applyBorder="1" applyAlignment="1">
      <alignment horizontal="center" vertical="center" shrinkToFit="1"/>
    </xf>
    <xf numFmtId="0" fontId="13" fillId="0" borderId="5" xfId="2" applyFont="1" applyBorder="1" applyAlignment="1">
      <alignment horizontal="center" vertical="center" shrinkToFit="1"/>
    </xf>
    <xf numFmtId="0" fontId="13" fillId="0" borderId="6" xfId="2" applyFont="1" applyBorder="1" applyAlignment="1">
      <alignment horizontal="center" vertical="center" shrinkToFit="1"/>
    </xf>
    <xf numFmtId="0" fontId="4" fillId="0" borderId="4" xfId="2" applyFont="1" applyBorder="1" applyAlignment="1">
      <alignment horizontal="center" vertical="center" shrinkToFit="1"/>
    </xf>
    <xf numFmtId="0" fontId="4" fillId="0" borderId="5" xfId="2" applyFont="1" applyBorder="1" applyAlignment="1">
      <alignment horizontal="center" vertical="center" shrinkToFit="1"/>
    </xf>
    <xf numFmtId="0" fontId="4" fillId="0" borderId="6" xfId="2" applyFont="1" applyBorder="1" applyAlignment="1">
      <alignment horizontal="center" vertical="center" shrinkToFit="1"/>
    </xf>
    <xf numFmtId="0" fontId="4" fillId="0" borderId="79"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9" borderId="4" xfId="2" applyFont="1" applyFill="1" applyBorder="1" applyAlignment="1">
      <alignment horizontal="center" vertical="center" shrinkToFit="1"/>
    </xf>
    <xf numFmtId="0" fontId="4" fillId="9" borderId="5" xfId="2" applyFont="1" applyFill="1" applyBorder="1" applyAlignment="1">
      <alignment horizontal="center" vertical="center" shrinkToFit="1"/>
    </xf>
    <xf numFmtId="0" fontId="4" fillId="9" borderId="6" xfId="2" applyFont="1" applyFill="1" applyBorder="1" applyAlignment="1">
      <alignment horizontal="center" vertical="center" shrinkToFit="1"/>
    </xf>
    <xf numFmtId="0" fontId="23" fillId="0" borderId="17" xfId="3" applyFont="1" applyFill="1" applyBorder="1" applyAlignment="1">
      <alignment horizontal="distributed" vertical="center" wrapText="1" justifyLastLine="1"/>
    </xf>
    <xf numFmtId="0" fontId="23" fillId="0" borderId="50" xfId="3" applyFont="1" applyFill="1" applyBorder="1" applyAlignment="1">
      <alignment horizontal="distributed" vertical="center" wrapText="1" justifyLastLine="1"/>
    </xf>
    <xf numFmtId="0" fontId="23" fillId="0" borderId="16" xfId="3" applyFont="1" applyFill="1" applyBorder="1" applyAlignment="1">
      <alignment horizontal="distributed" vertical="center" wrapText="1" justifyLastLine="1"/>
    </xf>
    <xf numFmtId="0" fontId="23" fillId="0" borderId="27" xfId="3" applyFont="1" applyFill="1" applyBorder="1" applyAlignment="1">
      <alignment horizontal="distributed" vertical="center" wrapText="1" justifyLastLine="1"/>
    </xf>
    <xf numFmtId="0" fontId="23" fillId="0" borderId="49" xfId="3" applyFont="1" applyFill="1" applyBorder="1" applyAlignment="1">
      <alignment horizontal="distributed" vertical="center" wrapText="1" justifyLastLine="1"/>
    </xf>
    <xf numFmtId="0" fontId="23" fillId="0" borderId="26" xfId="3" applyFont="1" applyFill="1" applyBorder="1" applyAlignment="1">
      <alignment horizontal="distributed" vertical="center" wrapText="1" justifyLastLine="1"/>
    </xf>
    <xf numFmtId="180" fontId="23" fillId="0" borderId="17" xfId="3" applyNumberFormat="1" applyFont="1" applyFill="1" applyBorder="1" applyAlignment="1">
      <alignment horizontal="center" vertical="center"/>
    </xf>
    <xf numFmtId="180" fontId="23" fillId="0" borderId="50" xfId="3" applyNumberFormat="1" applyFont="1" applyFill="1" applyBorder="1" applyAlignment="1">
      <alignment horizontal="center" vertical="center"/>
    </xf>
    <xf numFmtId="180" fontId="23" fillId="0" borderId="16" xfId="3" applyNumberFormat="1" applyFont="1" applyFill="1" applyBorder="1" applyAlignment="1">
      <alignment horizontal="center" vertical="center"/>
    </xf>
    <xf numFmtId="180" fontId="23" fillId="0" borderId="27" xfId="3" applyNumberFormat="1" applyFont="1" applyFill="1" applyBorder="1" applyAlignment="1">
      <alignment horizontal="center" vertical="center"/>
    </xf>
    <xf numFmtId="180" fontId="23" fillId="0" borderId="49" xfId="3" applyNumberFormat="1" applyFont="1" applyFill="1" applyBorder="1" applyAlignment="1">
      <alignment horizontal="center" vertical="center"/>
    </xf>
    <xf numFmtId="180" fontId="23" fillId="0" borderId="26" xfId="3" applyNumberFormat="1" applyFont="1" applyFill="1" applyBorder="1" applyAlignment="1">
      <alignment horizontal="center" vertical="center"/>
    </xf>
    <xf numFmtId="0" fontId="24" fillId="0" borderId="0" xfId="3" applyFont="1" applyFill="1" applyAlignment="1">
      <alignment horizontal="center" vertical="center"/>
    </xf>
    <xf numFmtId="0" fontId="23" fillId="0" borderId="49" xfId="3" applyFont="1" applyFill="1" applyBorder="1" applyAlignment="1">
      <alignment horizontal="center" shrinkToFit="1"/>
    </xf>
    <xf numFmtId="0" fontId="23" fillId="3" borderId="0" xfId="3" applyFont="1" applyFill="1" applyAlignment="1">
      <alignment horizontal="left" vertical="center"/>
    </xf>
    <xf numFmtId="0" fontId="0" fillId="3" borderId="0" xfId="0" applyFill="1" applyAlignment="1">
      <alignment horizontal="left" vertical="center"/>
    </xf>
    <xf numFmtId="0" fontId="0" fillId="3" borderId="58" xfId="0" applyFill="1" applyBorder="1" applyAlignment="1">
      <alignment horizontal="left" vertical="center"/>
    </xf>
    <xf numFmtId="0" fontId="24" fillId="0" borderId="49" xfId="3" applyFont="1" applyFill="1" applyBorder="1" applyAlignment="1">
      <alignment horizontal="right" vertical="center"/>
    </xf>
    <xf numFmtId="0" fontId="0" fillId="0" borderId="49" xfId="0" applyBorder="1" applyAlignment="1">
      <alignment horizontal="right" vertical="center"/>
    </xf>
    <xf numFmtId="0" fontId="28" fillId="0" borderId="0" xfId="3" applyFont="1" applyFill="1" applyAlignment="1">
      <alignment vertical="center"/>
    </xf>
    <xf numFmtId="0" fontId="28" fillId="0" borderId="0" xfId="3" applyFont="1" applyFill="1" applyAlignment="1">
      <alignment horizontal="center" vertical="center"/>
    </xf>
    <xf numFmtId="181" fontId="28" fillId="0" borderId="0" xfId="3" applyNumberFormat="1" applyFont="1" applyFill="1" applyAlignment="1">
      <alignment horizontal="distributed" vertical="center"/>
    </xf>
    <xf numFmtId="0" fontId="27" fillId="0" borderId="67" xfId="3" applyFont="1" applyFill="1" applyBorder="1" applyAlignment="1">
      <alignment horizontal="distributed" vertical="center" shrinkToFit="1"/>
    </xf>
    <xf numFmtId="0" fontId="9" fillId="0" borderId="67" xfId="4" applyFont="1" applyFill="1" applyBorder="1" applyAlignment="1">
      <alignment vertical="center" shrinkToFit="1"/>
    </xf>
    <xf numFmtId="0" fontId="29" fillId="0" borderId="0" xfId="3" applyFont="1" applyFill="1" applyBorder="1" applyAlignment="1">
      <alignment horizontal="distributed" vertical="center"/>
    </xf>
    <xf numFmtId="0" fontId="23" fillId="0" borderId="0" xfId="3" applyFont="1" applyFill="1" applyBorder="1" applyAlignment="1">
      <alignment horizontal="center" vertical="center"/>
    </xf>
    <xf numFmtId="0" fontId="23" fillId="3" borderId="55" xfId="3" applyFont="1" applyFill="1" applyBorder="1" applyAlignment="1">
      <alignment horizontal="left" vertical="center" wrapText="1"/>
    </xf>
    <xf numFmtId="0" fontId="23" fillId="3" borderId="56" xfId="3" applyFont="1" applyFill="1" applyBorder="1" applyAlignment="1">
      <alignment horizontal="left" vertical="center"/>
    </xf>
    <xf numFmtId="0" fontId="9" fillId="3" borderId="56" xfId="0" applyFont="1" applyFill="1" applyBorder="1" applyAlignment="1"/>
    <xf numFmtId="0" fontId="9" fillId="3" borderId="63" xfId="0" applyFont="1" applyFill="1" applyBorder="1" applyAlignment="1"/>
    <xf numFmtId="0" fontId="23" fillId="3" borderId="62" xfId="3" applyFont="1" applyFill="1" applyBorder="1" applyAlignment="1">
      <alignment horizontal="left" vertical="center"/>
    </xf>
    <xf numFmtId="0" fontId="23" fillId="3" borderId="0" xfId="3" applyFont="1" applyFill="1" applyBorder="1" applyAlignment="1">
      <alignment horizontal="left" vertical="center"/>
    </xf>
    <xf numFmtId="0" fontId="9" fillId="3" borderId="0" xfId="0" applyFont="1" applyFill="1" applyBorder="1" applyAlignment="1"/>
    <xf numFmtId="0" fontId="9" fillId="3" borderId="66" xfId="0" applyFont="1" applyFill="1" applyBorder="1" applyAlignment="1"/>
    <xf numFmtId="0" fontId="23" fillId="3" borderId="57" xfId="3" applyFont="1" applyFill="1" applyBorder="1" applyAlignment="1">
      <alignment horizontal="left" vertical="center"/>
    </xf>
    <xf numFmtId="0" fontId="23" fillId="3" borderId="58" xfId="3" applyFont="1" applyFill="1" applyBorder="1" applyAlignment="1">
      <alignment horizontal="left" vertical="center"/>
    </xf>
    <xf numFmtId="0" fontId="9" fillId="3" borderId="58" xfId="0" applyFont="1" applyFill="1" applyBorder="1" applyAlignment="1"/>
    <xf numFmtId="0" fontId="9" fillId="3" borderId="64" xfId="0" applyFont="1" applyFill="1" applyBorder="1" applyAlignment="1"/>
    <xf numFmtId="0" fontId="27" fillId="0" borderId="10" xfId="3" applyFont="1" applyFill="1" applyBorder="1" applyAlignment="1">
      <alignment horizontal="distributed" vertical="center" shrinkToFit="1"/>
    </xf>
    <xf numFmtId="0" fontId="9" fillId="0" borderId="10" xfId="4" applyFont="1" applyFill="1" applyBorder="1" applyAlignment="1">
      <alignment vertical="center" shrinkToFit="1"/>
    </xf>
    <xf numFmtId="0" fontId="9" fillId="0" borderId="15" xfId="4" applyFont="1" applyFill="1" applyBorder="1" applyAlignment="1">
      <alignment vertical="center" shrinkToFit="1"/>
    </xf>
    <xf numFmtId="0" fontId="27" fillId="0" borderId="0" xfId="3" applyFont="1" applyFill="1" applyAlignment="1">
      <alignment horizontal="right" vertical="center" wrapText="1"/>
    </xf>
    <xf numFmtId="0" fontId="27" fillId="0" borderId="0" xfId="3" applyFont="1" applyFill="1" applyAlignment="1">
      <alignment horizontal="right" vertical="center"/>
    </xf>
    <xf numFmtId="181" fontId="31" fillId="0" borderId="0" xfId="3" applyNumberFormat="1" applyFont="1" applyFill="1" applyAlignment="1">
      <alignment horizontal="distributed" vertical="top"/>
    </xf>
    <xf numFmtId="0" fontId="32" fillId="0" borderId="0" xfId="4" applyFont="1" applyFill="1" applyAlignment="1">
      <alignment vertical="top"/>
    </xf>
    <xf numFmtId="0" fontId="30" fillId="0" borderId="17" xfId="3" applyFont="1" applyFill="1" applyBorder="1" applyAlignment="1">
      <alignment horizontal="distributed" vertical="center" wrapText="1" justifyLastLine="1"/>
    </xf>
    <xf numFmtId="0" fontId="30" fillId="0" borderId="50" xfId="3" applyFont="1" applyFill="1" applyBorder="1" applyAlignment="1">
      <alignment horizontal="distributed" vertical="center" justifyLastLine="1"/>
    </xf>
    <xf numFmtId="0" fontId="30" fillId="0" borderId="16" xfId="3" applyFont="1" applyFill="1" applyBorder="1" applyAlignment="1">
      <alignment horizontal="distributed" vertical="center" justifyLastLine="1"/>
    </xf>
    <xf numFmtId="0" fontId="30" fillId="0" borderId="45" xfId="3" applyFont="1" applyFill="1" applyBorder="1" applyAlignment="1">
      <alignment horizontal="distributed" vertical="center" wrapText="1" justifyLastLine="1"/>
    </xf>
    <xf numFmtId="0" fontId="30" fillId="0" borderId="0" xfId="3" applyFont="1" applyFill="1" applyBorder="1" applyAlignment="1">
      <alignment horizontal="distributed" vertical="center" justifyLastLine="1"/>
    </xf>
    <xf numFmtId="0" fontId="30" fillId="0" borderId="44" xfId="3" applyFont="1" applyFill="1" applyBorder="1" applyAlignment="1">
      <alignment horizontal="distributed" vertical="center" justifyLastLine="1"/>
    </xf>
    <xf numFmtId="0" fontId="30" fillId="0" borderId="45" xfId="3" applyFont="1" applyFill="1" applyBorder="1" applyAlignment="1">
      <alignment horizontal="distributed" vertical="center" justifyLastLine="1"/>
    </xf>
    <xf numFmtId="0" fontId="30" fillId="0" borderId="27" xfId="3" applyFont="1" applyFill="1" applyBorder="1" applyAlignment="1">
      <alignment horizontal="distributed" vertical="center" justifyLastLine="1"/>
    </xf>
    <xf numFmtId="0" fontId="30" fillId="0" borderId="49" xfId="3" applyFont="1" applyFill="1" applyBorder="1" applyAlignment="1">
      <alignment horizontal="distributed" vertical="center" justifyLastLine="1"/>
    </xf>
    <xf numFmtId="0" fontId="30" fillId="0" borderId="26" xfId="3" applyFont="1" applyFill="1" applyBorder="1" applyAlignment="1">
      <alignment horizontal="distributed" vertical="center" justifyLastLine="1"/>
    </xf>
    <xf numFmtId="183" fontId="29" fillId="0" borderId="50" xfId="3" applyNumberFormat="1" applyFont="1" applyFill="1" applyBorder="1" applyAlignment="1">
      <alignment horizontal="right" vertical="center"/>
    </xf>
    <xf numFmtId="183" fontId="29" fillId="0" borderId="16" xfId="3" applyNumberFormat="1" applyFont="1" applyFill="1" applyBorder="1" applyAlignment="1">
      <alignment horizontal="right" vertical="center"/>
    </xf>
    <xf numFmtId="183" fontId="25" fillId="0" borderId="69" xfId="3" applyNumberFormat="1" applyFont="1" applyFill="1" applyBorder="1" applyAlignment="1">
      <alignment horizontal="right" vertical="center"/>
    </xf>
    <xf numFmtId="183" fontId="25" fillId="0" borderId="70" xfId="3" applyNumberFormat="1" applyFont="1" applyFill="1" applyBorder="1" applyAlignment="1">
      <alignment horizontal="right" vertical="center"/>
    </xf>
    <xf numFmtId="0" fontId="28" fillId="0" borderId="0" xfId="3" applyFont="1" applyFill="1" applyAlignment="1">
      <alignment horizontal="left" vertical="center"/>
    </xf>
    <xf numFmtId="0" fontId="23" fillId="0" borderId="71" xfId="3" applyFont="1" applyFill="1" applyBorder="1" applyAlignment="1">
      <alignment vertical="center"/>
    </xf>
    <xf numFmtId="182" fontId="28" fillId="0" borderId="0" xfId="3" applyNumberFormat="1" applyFont="1" applyFill="1" applyAlignment="1">
      <alignment horizontal="left" vertical="center"/>
    </xf>
    <xf numFmtId="0" fontId="27" fillId="0" borderId="8" xfId="3" applyFont="1" applyFill="1" applyBorder="1" applyAlignment="1">
      <alignment horizontal="distributed" vertical="center" shrinkToFit="1"/>
    </xf>
    <xf numFmtId="0" fontId="9" fillId="0" borderId="8" xfId="4" applyFont="1" applyFill="1" applyBorder="1" applyAlignment="1">
      <alignment vertical="center" shrinkToFit="1"/>
    </xf>
    <xf numFmtId="0" fontId="23" fillId="0" borderId="71" xfId="3" applyFont="1" applyFill="1" applyBorder="1" applyAlignment="1">
      <alignment horizontal="center" vertical="center"/>
    </xf>
    <xf numFmtId="0" fontId="23" fillId="0" borderId="72" xfId="3" applyFont="1" applyFill="1" applyBorder="1" applyAlignment="1">
      <alignment horizontal="center" vertical="center"/>
    </xf>
    <xf numFmtId="184" fontId="29" fillId="0" borderId="49" xfId="3" applyNumberFormat="1" applyFont="1" applyFill="1" applyBorder="1" applyAlignment="1">
      <alignment horizontal="right" vertical="center"/>
    </xf>
    <xf numFmtId="184" fontId="29" fillId="0" borderId="26" xfId="3" applyNumberFormat="1" applyFont="1" applyFill="1" applyBorder="1" applyAlignment="1">
      <alignment horizontal="right" vertical="center"/>
    </xf>
    <xf numFmtId="0" fontId="28" fillId="0" borderId="10" xfId="3" applyFont="1" applyFill="1" applyBorder="1" applyAlignment="1">
      <alignment horizontal="distributed" vertical="center" justifyLastLine="1"/>
    </xf>
    <xf numFmtId="0" fontId="28" fillId="0" borderId="10" xfId="3" applyFont="1" applyFill="1" applyBorder="1" applyAlignment="1">
      <alignment horizontal="center" vertical="center" justifyLastLine="1"/>
    </xf>
    <xf numFmtId="0" fontId="28" fillId="0" borderId="17" xfId="3" applyFont="1" applyFill="1" applyBorder="1" applyAlignment="1">
      <alignment horizontal="distributed" vertical="center" justifyLastLine="1"/>
    </xf>
    <xf numFmtId="0" fontId="28" fillId="0" borderId="50" xfId="3" applyFont="1" applyFill="1" applyBorder="1" applyAlignment="1">
      <alignment horizontal="distributed" vertical="center" justifyLastLine="1"/>
    </xf>
    <xf numFmtId="0" fontId="28" fillId="0" borderId="16" xfId="3" applyFont="1" applyFill="1" applyBorder="1" applyAlignment="1">
      <alignment horizontal="distributed" vertical="center" justifyLastLine="1"/>
    </xf>
    <xf numFmtId="0" fontId="28" fillId="0" borderId="45" xfId="3" applyFont="1" applyFill="1" applyBorder="1" applyAlignment="1">
      <alignment horizontal="distributed" vertical="center" justifyLastLine="1"/>
    </xf>
    <xf numFmtId="0" fontId="28" fillId="0" borderId="0" xfId="3" applyFont="1" applyFill="1" applyBorder="1" applyAlignment="1">
      <alignment horizontal="distributed" vertical="center" justifyLastLine="1"/>
    </xf>
    <xf numFmtId="0" fontId="28" fillId="0" borderId="44" xfId="3" applyFont="1" applyFill="1" applyBorder="1" applyAlignment="1">
      <alignment horizontal="distributed" vertical="center" justifyLastLine="1"/>
    </xf>
    <xf numFmtId="0" fontId="28" fillId="0" borderId="27" xfId="3" applyFont="1" applyFill="1" applyBorder="1" applyAlignment="1">
      <alignment horizontal="distributed" vertical="center" justifyLastLine="1"/>
    </xf>
    <xf numFmtId="0" fontId="28" fillId="0" borderId="49" xfId="3" applyFont="1" applyFill="1" applyBorder="1" applyAlignment="1">
      <alignment horizontal="distributed" vertical="center" justifyLastLine="1"/>
    </xf>
    <xf numFmtId="0" fontId="28" fillId="0" borderId="26" xfId="3" applyFont="1" applyFill="1" applyBorder="1" applyAlignment="1">
      <alignment horizontal="distributed" vertical="center" justifyLastLine="1"/>
    </xf>
    <xf numFmtId="0" fontId="30" fillId="0" borderId="17" xfId="3" applyFont="1" applyFill="1" applyBorder="1" applyAlignment="1">
      <alignment horizontal="distributed" vertical="center" justifyLastLine="1"/>
    </xf>
    <xf numFmtId="0" fontId="28" fillId="0" borderId="17" xfId="3" applyFont="1" applyFill="1" applyBorder="1" applyAlignment="1">
      <alignment horizontal="center" vertical="center"/>
    </xf>
    <xf numFmtId="0" fontId="28" fillId="0" borderId="50" xfId="3" applyFont="1" applyFill="1" applyBorder="1" applyAlignment="1">
      <alignment horizontal="center" vertical="center"/>
    </xf>
    <xf numFmtId="0" fontId="28" fillId="0" borderId="16" xfId="3" applyFont="1" applyFill="1" applyBorder="1" applyAlignment="1">
      <alignment horizontal="center" vertical="center"/>
    </xf>
    <xf numFmtId="0" fontId="28" fillId="0" borderId="45" xfId="3" applyFont="1" applyFill="1" applyBorder="1" applyAlignment="1">
      <alignment horizontal="center" vertical="center"/>
    </xf>
    <xf numFmtId="0" fontId="28" fillId="0" borderId="0" xfId="3" applyFont="1" applyFill="1" applyBorder="1" applyAlignment="1">
      <alignment horizontal="center" vertical="center"/>
    </xf>
    <xf numFmtId="0" fontId="28" fillId="0" borderId="44" xfId="3" applyFont="1" applyFill="1" applyBorder="1" applyAlignment="1">
      <alignment horizontal="center" vertical="center"/>
    </xf>
    <xf numFmtId="0" fontId="28" fillId="0" borderId="27" xfId="3" applyFont="1" applyFill="1" applyBorder="1" applyAlignment="1">
      <alignment horizontal="center" vertical="center"/>
    </xf>
    <xf numFmtId="0" fontId="28" fillId="0" borderId="49" xfId="3" applyFont="1" applyFill="1" applyBorder="1" applyAlignment="1">
      <alignment horizontal="center" vertical="center"/>
    </xf>
    <xf numFmtId="0" fontId="28" fillId="0" borderId="26" xfId="3" applyFont="1" applyFill="1" applyBorder="1" applyAlignment="1">
      <alignment horizontal="center" vertical="center"/>
    </xf>
    <xf numFmtId="0" fontId="34" fillId="0" borderId="0" xfId="2" applyFont="1" applyFill="1" applyAlignment="1">
      <alignment vertical="top"/>
    </xf>
    <xf numFmtId="0" fontId="22" fillId="0" borderId="0" xfId="0" applyFont="1" applyAlignment="1">
      <alignment vertical="top"/>
    </xf>
    <xf numFmtId="0" fontId="22" fillId="0" borderId="0" xfId="0" applyFont="1" applyAlignment="1">
      <alignment vertical="center"/>
    </xf>
    <xf numFmtId="0" fontId="24" fillId="0" borderId="0" xfId="3" applyFont="1" applyFill="1" applyBorder="1" applyAlignment="1">
      <alignment horizontal="center" vertical="center"/>
    </xf>
    <xf numFmtId="0" fontId="45" fillId="6" borderId="0" xfId="3" applyFont="1" applyFill="1" applyBorder="1" applyAlignment="1">
      <alignment vertical="center" textRotation="255"/>
    </xf>
    <xf numFmtId="0" fontId="0" fillId="0" borderId="0" xfId="0" applyAlignment="1">
      <alignment vertical="center" textRotation="255"/>
    </xf>
    <xf numFmtId="0" fontId="23" fillId="0" borderId="0" xfId="3" applyFont="1" applyFill="1" applyBorder="1" applyAlignment="1">
      <alignment horizontal="left" vertical="center"/>
    </xf>
    <xf numFmtId="0" fontId="9" fillId="0" borderId="0" xfId="4" applyFont="1" applyFill="1" applyBorder="1" applyAlignment="1">
      <alignment horizontal="left" vertical="center"/>
    </xf>
    <xf numFmtId="0" fontId="30" fillId="0" borderId="17" xfId="5" applyFont="1" applyFill="1" applyBorder="1" applyAlignment="1">
      <alignment horizontal="distributed" vertical="center" wrapText="1" justifyLastLine="1"/>
    </xf>
    <xf numFmtId="0" fontId="30" fillId="0" borderId="50" xfId="5" applyFont="1" applyFill="1" applyBorder="1" applyAlignment="1">
      <alignment horizontal="distributed" vertical="center" justifyLastLine="1"/>
    </xf>
    <xf numFmtId="0" fontId="30" fillId="0" borderId="16" xfId="5" applyFont="1" applyFill="1" applyBorder="1" applyAlignment="1">
      <alignment horizontal="distributed" vertical="center" justifyLastLine="1"/>
    </xf>
    <xf numFmtId="0" fontId="30" fillId="0" borderId="45" xfId="5" applyFont="1" applyFill="1" applyBorder="1" applyAlignment="1">
      <alignment horizontal="distributed" vertical="center" justifyLastLine="1"/>
    </xf>
    <xf numFmtId="0" fontId="30" fillId="0" borderId="0" xfId="5" applyFont="1" applyFill="1" applyBorder="1" applyAlignment="1">
      <alignment horizontal="distributed" vertical="center" justifyLastLine="1"/>
    </xf>
    <xf numFmtId="0" fontId="30" fillId="0" borderId="44" xfId="5" applyFont="1" applyFill="1" applyBorder="1" applyAlignment="1">
      <alignment horizontal="distributed" vertical="center" justifyLastLine="1"/>
    </xf>
    <xf numFmtId="0" fontId="30" fillId="0" borderId="27" xfId="5" applyFont="1" applyFill="1" applyBorder="1" applyAlignment="1">
      <alignment horizontal="distributed" vertical="center" justifyLastLine="1"/>
    </xf>
    <xf numFmtId="0" fontId="30" fillId="0" borderId="49" xfId="5" applyFont="1" applyFill="1" applyBorder="1" applyAlignment="1">
      <alignment horizontal="distributed" vertical="center" justifyLastLine="1"/>
    </xf>
    <xf numFmtId="0" fontId="30" fillId="0" borderId="26" xfId="5" applyFont="1" applyFill="1" applyBorder="1" applyAlignment="1">
      <alignment horizontal="distributed" vertical="center" justifyLastLine="1"/>
    </xf>
    <xf numFmtId="0" fontId="28" fillId="0" borderId="0" xfId="3" applyFont="1" applyFill="1" applyBorder="1" applyAlignment="1">
      <alignment vertical="center"/>
    </xf>
    <xf numFmtId="181" fontId="28" fillId="0" borderId="0" xfId="3" applyNumberFormat="1" applyFont="1" applyFill="1" applyBorder="1" applyAlignment="1">
      <alignment horizontal="distributed" vertical="center"/>
    </xf>
    <xf numFmtId="0" fontId="23" fillId="0" borderId="0" xfId="3" applyFont="1" applyFill="1" applyBorder="1" applyAlignment="1">
      <alignment horizontal="left" vertical="center" wrapText="1"/>
    </xf>
    <xf numFmtId="0" fontId="9" fillId="0" borderId="0" xfId="4" applyFont="1" applyFill="1" applyBorder="1" applyAlignment="1"/>
    <xf numFmtId="183" fontId="29" fillId="0" borderId="50" xfId="5" applyNumberFormat="1" applyFont="1" applyFill="1" applyBorder="1" applyAlignment="1">
      <alignment horizontal="right" vertical="center"/>
    </xf>
    <xf numFmtId="183" fontId="29" fillId="0" borderId="16" xfId="5" applyNumberFormat="1" applyFont="1" applyFill="1" applyBorder="1" applyAlignment="1">
      <alignment horizontal="right" vertical="center"/>
    </xf>
    <xf numFmtId="183" fontId="25" fillId="0" borderId="69" xfId="5" applyNumberFormat="1" applyFont="1" applyFill="1" applyBorder="1" applyAlignment="1">
      <alignment horizontal="right" vertical="center"/>
    </xf>
    <xf numFmtId="183" fontId="25" fillId="0" borderId="70" xfId="5" applyNumberFormat="1" applyFont="1" applyFill="1" applyBorder="1" applyAlignment="1">
      <alignment horizontal="right" vertical="center"/>
    </xf>
    <xf numFmtId="181" fontId="28" fillId="0" borderId="0" xfId="3" applyNumberFormat="1" applyFont="1" applyFill="1" applyAlignment="1">
      <alignment horizontal="distributed" vertical="center" wrapText="1"/>
    </xf>
    <xf numFmtId="184" fontId="29" fillId="0" borderId="49" xfId="5" applyNumberFormat="1" applyFont="1" applyFill="1" applyBorder="1" applyAlignment="1">
      <alignment horizontal="right" vertical="center"/>
    </xf>
    <xf numFmtId="184" fontId="29" fillId="0" borderId="26" xfId="5" applyNumberFormat="1" applyFont="1" applyFill="1" applyBorder="1" applyAlignment="1">
      <alignment horizontal="right" vertical="center"/>
    </xf>
    <xf numFmtId="182" fontId="28" fillId="0" borderId="0" xfId="3" applyNumberFormat="1" applyFont="1" applyFill="1" applyBorder="1" applyAlignment="1">
      <alignment horizontal="left" vertical="center"/>
    </xf>
    <xf numFmtId="0" fontId="30" fillId="0" borderId="50" xfId="5" applyFont="1" applyFill="1" applyBorder="1" applyAlignment="1">
      <alignment horizontal="distributed" vertical="center" wrapText="1" justifyLastLine="1"/>
    </xf>
    <xf numFmtId="0" fontId="30" fillId="0" borderId="16" xfId="5" applyFont="1" applyFill="1" applyBorder="1" applyAlignment="1">
      <alignment horizontal="distributed" vertical="center" wrapText="1" justifyLastLine="1"/>
    </xf>
    <xf numFmtId="0" fontId="30" fillId="0" borderId="45" xfId="5" applyFont="1" applyFill="1" applyBorder="1" applyAlignment="1">
      <alignment horizontal="distributed" vertical="center" wrapText="1" justifyLastLine="1"/>
    </xf>
    <xf numFmtId="0" fontId="30" fillId="0" borderId="0" xfId="5" applyFont="1" applyFill="1" applyBorder="1" applyAlignment="1">
      <alignment horizontal="distributed" vertical="center" wrapText="1" justifyLastLine="1"/>
    </xf>
    <xf numFmtId="0" fontId="30" fillId="0" borderId="44" xfId="5" applyFont="1" applyFill="1" applyBorder="1" applyAlignment="1">
      <alignment horizontal="distributed" vertical="center" wrapText="1" justifyLastLine="1"/>
    </xf>
    <xf numFmtId="0" fontId="30" fillId="0" borderId="27" xfId="5" applyFont="1" applyFill="1" applyBorder="1" applyAlignment="1">
      <alignment horizontal="distributed" vertical="center" wrapText="1" justifyLastLine="1"/>
    </xf>
    <xf numFmtId="0" fontId="30" fillId="0" borderId="49" xfId="5" applyFont="1" applyFill="1" applyBorder="1" applyAlignment="1">
      <alignment horizontal="distributed" vertical="center" wrapText="1" justifyLastLine="1"/>
    </xf>
    <xf numFmtId="0" fontId="30" fillId="0" borderId="26" xfId="5" applyFont="1" applyFill="1" applyBorder="1" applyAlignment="1">
      <alignment horizontal="distributed" vertical="center" wrapText="1" justifyLastLine="1"/>
    </xf>
    <xf numFmtId="181" fontId="31" fillId="0" borderId="0" xfId="3" applyNumberFormat="1" applyFont="1" applyFill="1" applyBorder="1" applyAlignment="1">
      <alignment horizontal="distributed" vertical="top"/>
    </xf>
    <xf numFmtId="0" fontId="32" fillId="0" borderId="0" xfId="4" applyFont="1" applyFill="1" applyBorder="1" applyAlignment="1">
      <alignment vertical="top"/>
    </xf>
    <xf numFmtId="0" fontId="28" fillId="0" borderId="0" xfId="3" applyFont="1" applyFill="1" applyBorder="1" applyAlignment="1">
      <alignment horizontal="left" vertical="center"/>
    </xf>
    <xf numFmtId="0" fontId="23" fillId="5" borderId="0" xfId="3" applyFont="1" applyFill="1" applyAlignment="1">
      <alignment vertical="center"/>
    </xf>
    <xf numFmtId="0" fontId="0" fillId="5" borderId="0" xfId="0" applyFill="1" applyAlignment="1">
      <alignment vertical="center"/>
    </xf>
    <xf numFmtId="0" fontId="45" fillId="7" borderId="0" xfId="3" applyFont="1" applyFill="1" applyBorder="1" applyAlignment="1">
      <alignment vertical="center" textRotation="255"/>
    </xf>
    <xf numFmtId="0" fontId="23" fillId="0" borderId="0" xfId="3" applyFont="1" applyFill="1" applyAlignment="1">
      <alignment horizontal="left" vertical="center"/>
    </xf>
    <xf numFmtId="0" fontId="9" fillId="0" borderId="0" xfId="4" applyFont="1" applyFill="1" applyAlignment="1">
      <alignment horizontal="left" vertical="center"/>
    </xf>
    <xf numFmtId="0" fontId="9" fillId="0" borderId="58" xfId="4" applyFont="1" applyFill="1" applyBorder="1" applyAlignment="1">
      <alignment horizontal="left" vertical="center"/>
    </xf>
    <xf numFmtId="0" fontId="23" fillId="0" borderId="55" xfId="3" applyFont="1" applyFill="1" applyBorder="1" applyAlignment="1">
      <alignment horizontal="left" vertical="center" wrapText="1"/>
    </xf>
    <xf numFmtId="0" fontId="23" fillId="0" borderId="56" xfId="3" applyFont="1" applyFill="1" applyBorder="1" applyAlignment="1">
      <alignment horizontal="left" vertical="center"/>
    </xf>
    <xf numFmtId="0" fontId="9" fillId="0" borderId="56" xfId="4" applyFont="1" applyFill="1" applyBorder="1" applyAlignment="1"/>
    <xf numFmtId="0" fontId="9" fillId="0" borderId="63" xfId="4" applyFont="1" applyFill="1" applyBorder="1" applyAlignment="1"/>
    <xf numFmtId="0" fontId="23" fillId="0" borderId="62" xfId="3" applyFont="1" applyFill="1" applyBorder="1" applyAlignment="1">
      <alignment horizontal="left" vertical="center"/>
    </xf>
    <xf numFmtId="0" fontId="9" fillId="0" borderId="66" xfId="4" applyFont="1" applyFill="1" applyBorder="1" applyAlignment="1"/>
    <xf numFmtId="0" fontId="23" fillId="0" borderId="57" xfId="3" applyFont="1" applyFill="1" applyBorder="1" applyAlignment="1">
      <alignment horizontal="left" vertical="center"/>
    </xf>
    <xf numFmtId="0" fontId="23" fillId="0" borderId="58" xfId="3" applyFont="1" applyFill="1" applyBorder="1" applyAlignment="1">
      <alignment horizontal="left" vertical="center"/>
    </xf>
    <xf numFmtId="0" fontId="9" fillId="0" borderId="58" xfId="4" applyFont="1" applyFill="1" applyBorder="1" applyAlignment="1"/>
    <xf numFmtId="0" fontId="9" fillId="0" borderId="64" xfId="4" applyFont="1" applyFill="1" applyBorder="1" applyAlignment="1"/>
  </cellXfs>
  <cellStyles count="6">
    <cellStyle name="桁区切り" xfId="1" builtinId="6"/>
    <cellStyle name="標準" xfId="0" builtinId="0"/>
    <cellStyle name="標準 2" xfId="4"/>
    <cellStyle name="標準_横浜ＴＤＬ迂回" xfId="3"/>
    <cellStyle name="標準_横浜ＴＤＬ迂回 2" xfId="5"/>
    <cellStyle name="標準_申請書類（添付書類案）"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813911</xdr:colOff>
      <xdr:row>3</xdr:row>
      <xdr:rowOff>47625</xdr:rowOff>
    </xdr:from>
    <xdr:to>
      <xdr:col>1</xdr:col>
      <xdr:colOff>1647825</xdr:colOff>
      <xdr:row>4</xdr:row>
      <xdr:rowOff>123825</xdr:rowOff>
    </xdr:to>
    <xdr:sp macro="" textlink="">
      <xdr:nvSpPr>
        <xdr:cNvPr id="2" name="正方形/長方形 1"/>
        <xdr:cNvSpPr/>
      </xdr:nvSpPr>
      <xdr:spPr>
        <a:xfrm>
          <a:off x="1099661" y="1228725"/>
          <a:ext cx="833914"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項　　目</a:t>
          </a:r>
        </a:p>
      </xdr:txBody>
    </xdr:sp>
    <xdr:clientData/>
  </xdr:twoCellAnchor>
  <xdr:twoCellAnchor>
    <xdr:from>
      <xdr:col>0</xdr:col>
      <xdr:colOff>0</xdr:colOff>
      <xdr:row>4</xdr:row>
      <xdr:rowOff>76200</xdr:rowOff>
    </xdr:from>
    <xdr:to>
      <xdr:col>1</xdr:col>
      <xdr:colOff>514351</xdr:colOff>
      <xdr:row>5</xdr:row>
      <xdr:rowOff>0</xdr:rowOff>
    </xdr:to>
    <xdr:sp macro="" textlink="">
      <xdr:nvSpPr>
        <xdr:cNvPr id="3" name="正方形/長方形 2"/>
        <xdr:cNvSpPr/>
      </xdr:nvSpPr>
      <xdr:spPr>
        <a:xfrm>
          <a:off x="0" y="1485900"/>
          <a:ext cx="800101"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運賃制度等</a:t>
          </a:r>
        </a:p>
      </xdr:txBody>
    </xdr:sp>
    <xdr:clientData/>
  </xdr:twoCellAnchor>
  <xdr:twoCellAnchor>
    <xdr:from>
      <xdr:col>9</xdr:col>
      <xdr:colOff>339912</xdr:colOff>
      <xdr:row>0</xdr:row>
      <xdr:rowOff>507999</xdr:rowOff>
    </xdr:from>
    <xdr:to>
      <xdr:col>11</xdr:col>
      <xdr:colOff>931334</xdr:colOff>
      <xdr:row>1</xdr:row>
      <xdr:rowOff>265827</xdr:rowOff>
    </xdr:to>
    <xdr:sp macro="" textlink="">
      <xdr:nvSpPr>
        <xdr:cNvPr id="5" name="四角形吹き出し 4"/>
        <xdr:cNvSpPr/>
      </xdr:nvSpPr>
      <xdr:spPr>
        <a:xfrm>
          <a:off x="9251079" y="507999"/>
          <a:ext cx="2581088" cy="445745"/>
        </a:xfrm>
        <a:prstGeom prst="wedgeRectCallout">
          <a:avLst>
            <a:gd name="adj1" fmla="val -2084"/>
            <a:gd name="adj2" fmla="val 23472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a:solidFill>
                <a:srgbClr val="FF0000"/>
              </a:solidFill>
              <a:latin typeface="+mn-lt"/>
              <a:ea typeface="+mn-ea"/>
              <a:cs typeface="+mn-cs"/>
            </a:rPr>
            <a:t>※</a:t>
          </a:r>
          <a:r>
            <a:rPr kumimoji="1" lang="ja-JP" altLang="ja-JP" sz="900">
              <a:solidFill>
                <a:srgbClr val="FF0000"/>
              </a:solidFill>
              <a:latin typeface="+mn-lt"/>
              <a:ea typeface="+mn-ea"/>
              <a:cs typeface="+mn-cs"/>
            </a:rPr>
            <a:t>まず、すべての運賃について、</a:t>
          </a:r>
          <a:r>
            <a:rPr kumimoji="1" lang="en-US" altLang="ja-JP" sz="900">
              <a:solidFill>
                <a:srgbClr val="FF0000"/>
              </a:solidFill>
              <a:latin typeface="+mn-lt"/>
              <a:ea typeface="+mn-ea"/>
              <a:cs typeface="+mn-cs"/>
            </a:rPr>
            <a:t>110/108</a:t>
          </a:r>
          <a:r>
            <a:rPr kumimoji="1" lang="ja-JP" altLang="ja-JP" sz="900">
              <a:solidFill>
                <a:srgbClr val="FF0000"/>
              </a:solidFill>
              <a:latin typeface="+mn-lt"/>
              <a:ea typeface="+mn-ea"/>
              <a:cs typeface="+mn-cs"/>
            </a:rPr>
            <a:t>を転嫁して、収入見込額を算出する</a:t>
          </a:r>
          <a:r>
            <a:rPr kumimoji="1" lang="ja-JP" altLang="ja-JP" sz="1100">
              <a:solidFill>
                <a:srgbClr val="FF0000"/>
              </a:solidFill>
              <a:latin typeface="+mn-lt"/>
              <a:ea typeface="+mn-ea"/>
              <a:cs typeface="+mn-cs"/>
            </a:rPr>
            <a:t>。</a:t>
          </a:r>
          <a:endParaRPr lang="ja-JP" altLang="ja-JP">
            <a:solidFill>
              <a:srgbClr val="FF0000"/>
            </a:solidFill>
          </a:endParaRPr>
        </a:p>
      </xdr:txBody>
    </xdr:sp>
    <xdr:clientData/>
  </xdr:twoCellAnchor>
  <xdr:twoCellAnchor>
    <xdr:from>
      <xdr:col>4</xdr:col>
      <xdr:colOff>964733</xdr:colOff>
      <xdr:row>14</xdr:row>
      <xdr:rowOff>107078</xdr:rowOff>
    </xdr:from>
    <xdr:to>
      <xdr:col>8</xdr:col>
      <xdr:colOff>25929</xdr:colOff>
      <xdr:row>17</xdr:row>
      <xdr:rowOff>151902</xdr:rowOff>
    </xdr:to>
    <xdr:sp macro="" textlink="">
      <xdr:nvSpPr>
        <xdr:cNvPr id="6" name="四角形吹き出し 5"/>
        <xdr:cNvSpPr/>
      </xdr:nvSpPr>
      <xdr:spPr>
        <a:xfrm>
          <a:off x="4901733" y="3768911"/>
          <a:ext cx="3040529" cy="679824"/>
        </a:xfrm>
        <a:prstGeom prst="wedgeRectCallout">
          <a:avLst>
            <a:gd name="adj1" fmla="val -7667"/>
            <a:gd name="adj2" fmla="val 10163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1" u="sng">
              <a:solidFill>
                <a:srgbClr val="00B050"/>
              </a:solidFill>
              <a:latin typeface="+mn-lt"/>
              <a:ea typeface="+mn-ea"/>
              <a:cs typeface="+mn-cs"/>
            </a:rPr>
            <a:t>※</a:t>
          </a:r>
          <a:r>
            <a:rPr kumimoji="1" lang="ja-JP" altLang="en-US" sz="1100" b="1" u="sng">
              <a:solidFill>
                <a:srgbClr val="00B050"/>
              </a:solidFill>
              <a:latin typeface="+mn-lt"/>
              <a:ea typeface="+mn-ea"/>
              <a:cs typeface="+mn-cs"/>
            </a:rPr>
            <a:t>運賃額に</a:t>
          </a:r>
          <a:r>
            <a:rPr kumimoji="1" lang="en-US" altLang="ja-JP" sz="1100" b="1" u="sng">
              <a:solidFill>
                <a:srgbClr val="00B050"/>
              </a:solidFill>
              <a:latin typeface="+mn-lt"/>
              <a:ea typeface="+mn-ea"/>
              <a:cs typeface="+mn-cs"/>
            </a:rPr>
            <a:t>110/108</a:t>
          </a:r>
          <a:r>
            <a:rPr kumimoji="1" lang="ja-JP" altLang="en-US" sz="1100" b="1" u="sng">
              <a:solidFill>
                <a:srgbClr val="00B050"/>
              </a:solidFill>
              <a:latin typeface="+mn-lt"/>
              <a:ea typeface="+mn-ea"/>
              <a:cs typeface="+mn-cs"/>
            </a:rPr>
            <a:t>を乗じる（税抜き運賃に</a:t>
          </a:r>
          <a:endParaRPr kumimoji="1" lang="en-US" altLang="ja-JP" sz="1100" b="1" u="sng">
            <a:solidFill>
              <a:srgbClr val="00B050"/>
            </a:solidFill>
            <a:latin typeface="+mn-lt"/>
            <a:ea typeface="+mn-ea"/>
            <a:cs typeface="+mn-cs"/>
          </a:endParaRPr>
        </a:p>
        <a:p>
          <a:pPr algn="ctr"/>
          <a:r>
            <a:rPr kumimoji="1" lang="en-US" altLang="ja-JP" sz="1100" b="1" u="sng">
              <a:solidFill>
                <a:srgbClr val="00B050"/>
              </a:solidFill>
              <a:latin typeface="+mn-lt"/>
              <a:ea typeface="+mn-ea"/>
              <a:cs typeface="+mn-cs"/>
            </a:rPr>
            <a:t>110/100</a:t>
          </a:r>
          <a:r>
            <a:rPr kumimoji="1" lang="ja-JP" altLang="en-US" sz="1100" b="1" u="sng">
              <a:solidFill>
                <a:srgbClr val="00B050"/>
              </a:solidFill>
              <a:latin typeface="+mn-lt"/>
              <a:ea typeface="+mn-ea"/>
              <a:cs typeface="+mn-cs"/>
            </a:rPr>
            <a:t>を乗じる）場合は、記載不要</a:t>
          </a:r>
          <a:r>
            <a:rPr kumimoji="1" lang="ja-JP" altLang="ja-JP" sz="1100" b="1" u="sng">
              <a:solidFill>
                <a:srgbClr val="00B050"/>
              </a:solidFill>
              <a:latin typeface="+mn-lt"/>
              <a:ea typeface="+mn-ea"/>
              <a:cs typeface="+mn-cs"/>
            </a:rPr>
            <a:t>。</a:t>
          </a:r>
          <a:endParaRPr lang="ja-JP" altLang="ja-JP" b="1" u="sng">
            <a:solidFill>
              <a:srgbClr val="00B050"/>
            </a:solidFill>
          </a:endParaRPr>
        </a:p>
      </xdr:txBody>
    </xdr:sp>
    <xdr:clientData/>
  </xdr:twoCellAnchor>
  <xdr:twoCellAnchor>
    <xdr:from>
      <xdr:col>3</xdr:col>
      <xdr:colOff>762000</xdr:colOff>
      <xdr:row>15</xdr:row>
      <xdr:rowOff>145676</xdr:rowOff>
    </xdr:from>
    <xdr:to>
      <xdr:col>5</xdr:col>
      <xdr:colOff>134472</xdr:colOff>
      <xdr:row>18</xdr:row>
      <xdr:rowOff>0</xdr:rowOff>
    </xdr:to>
    <xdr:cxnSp macro="">
      <xdr:nvCxnSpPr>
        <xdr:cNvPr id="7" name="直線矢印コネクタ 6"/>
        <xdr:cNvCxnSpPr/>
      </xdr:nvCxnSpPr>
      <xdr:spPr>
        <a:xfrm flipH="1">
          <a:off x="3695700" y="3993776"/>
          <a:ext cx="1353672" cy="482974"/>
        </a:xfrm>
        <a:prstGeom prst="straightConnector1">
          <a:avLst/>
        </a:prstGeom>
        <a:ln w="25400">
          <a:solidFill>
            <a:srgbClr val="00B05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616323</xdr:colOff>
      <xdr:row>15</xdr:row>
      <xdr:rowOff>145676</xdr:rowOff>
    </xdr:from>
    <xdr:to>
      <xdr:col>5</xdr:col>
      <xdr:colOff>145677</xdr:colOff>
      <xdr:row>18</xdr:row>
      <xdr:rowOff>11206</xdr:rowOff>
    </xdr:to>
    <xdr:cxnSp macro="">
      <xdr:nvCxnSpPr>
        <xdr:cNvPr id="8" name="直線矢印コネクタ 7"/>
        <xdr:cNvCxnSpPr/>
      </xdr:nvCxnSpPr>
      <xdr:spPr>
        <a:xfrm flipH="1">
          <a:off x="4540623" y="3993776"/>
          <a:ext cx="519954" cy="494180"/>
        </a:xfrm>
        <a:prstGeom prst="straightConnector1">
          <a:avLst/>
        </a:prstGeom>
        <a:ln w="25400">
          <a:solidFill>
            <a:srgbClr val="00B05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840441</xdr:colOff>
      <xdr:row>16</xdr:row>
      <xdr:rowOff>44823</xdr:rowOff>
    </xdr:from>
    <xdr:to>
      <xdr:col>8</xdr:col>
      <xdr:colOff>593912</xdr:colOff>
      <xdr:row>18</xdr:row>
      <xdr:rowOff>11206</xdr:rowOff>
    </xdr:to>
    <xdr:cxnSp macro="">
      <xdr:nvCxnSpPr>
        <xdr:cNvPr id="9" name="直線矢印コネクタ 8"/>
        <xdr:cNvCxnSpPr/>
      </xdr:nvCxnSpPr>
      <xdr:spPr>
        <a:xfrm>
          <a:off x="7736541" y="4102473"/>
          <a:ext cx="744071" cy="385483"/>
        </a:xfrm>
        <a:prstGeom prst="straightConnector1">
          <a:avLst/>
        </a:prstGeom>
        <a:ln w="25400">
          <a:solidFill>
            <a:srgbClr val="00B05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874058</xdr:colOff>
      <xdr:row>26</xdr:row>
      <xdr:rowOff>78442</xdr:rowOff>
    </xdr:from>
    <xdr:to>
      <xdr:col>10</xdr:col>
      <xdr:colOff>358587</xdr:colOff>
      <xdr:row>28</xdr:row>
      <xdr:rowOff>33619</xdr:rowOff>
    </xdr:to>
    <xdr:sp macro="" textlink="">
      <xdr:nvSpPr>
        <xdr:cNvPr id="10" name="正方形/長方形 9"/>
        <xdr:cNvSpPr/>
      </xdr:nvSpPr>
      <xdr:spPr>
        <a:xfrm>
          <a:off x="9751358" y="6422092"/>
          <a:ext cx="475129" cy="5266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00B050"/>
              </a:solidFill>
            </a:rPr>
            <a:t>（</a:t>
          </a:r>
          <a:r>
            <a:rPr kumimoji="1" lang="en-US" altLang="ja-JP" sz="1100" b="1">
              <a:solidFill>
                <a:srgbClr val="00B050"/>
              </a:solidFill>
            </a:rPr>
            <a:t>h</a:t>
          </a:r>
          <a:r>
            <a:rPr kumimoji="1" lang="ja-JP" altLang="en-US" sz="1100" b="1">
              <a:solidFill>
                <a:srgbClr val="00B050"/>
              </a:solidFill>
            </a:rPr>
            <a:t>）</a:t>
          </a:r>
        </a:p>
      </xdr:txBody>
    </xdr:sp>
    <xdr:clientData/>
  </xdr:twoCellAnchor>
  <xdr:twoCellAnchor>
    <xdr:from>
      <xdr:col>5</xdr:col>
      <xdr:colOff>885265</xdr:colOff>
      <xdr:row>26</xdr:row>
      <xdr:rowOff>67236</xdr:rowOff>
    </xdr:from>
    <xdr:to>
      <xdr:col>6</xdr:col>
      <xdr:colOff>369794</xdr:colOff>
      <xdr:row>28</xdr:row>
      <xdr:rowOff>22413</xdr:rowOff>
    </xdr:to>
    <xdr:sp macro="" textlink="">
      <xdr:nvSpPr>
        <xdr:cNvPr id="11" name="正方形/長方形 10"/>
        <xdr:cNvSpPr/>
      </xdr:nvSpPr>
      <xdr:spPr>
        <a:xfrm>
          <a:off x="5800165" y="6410886"/>
          <a:ext cx="475129" cy="5266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00B050"/>
              </a:solidFill>
            </a:rPr>
            <a:t>（ｅ）</a:t>
          </a:r>
        </a:p>
      </xdr:txBody>
    </xdr:sp>
    <xdr:clientData/>
  </xdr:twoCellAnchor>
  <xdr:twoCellAnchor>
    <xdr:from>
      <xdr:col>8</xdr:col>
      <xdr:colOff>369794</xdr:colOff>
      <xdr:row>23</xdr:row>
      <xdr:rowOff>201709</xdr:rowOff>
    </xdr:from>
    <xdr:to>
      <xdr:col>9</xdr:col>
      <xdr:colOff>179291</xdr:colOff>
      <xdr:row>25</xdr:row>
      <xdr:rowOff>56032</xdr:rowOff>
    </xdr:to>
    <xdr:sp macro="" textlink="">
      <xdr:nvSpPr>
        <xdr:cNvPr id="12" name="正方形/長方形 11"/>
        <xdr:cNvSpPr/>
      </xdr:nvSpPr>
      <xdr:spPr>
        <a:xfrm>
          <a:off x="8256494" y="5802409"/>
          <a:ext cx="800097" cy="349623"/>
        </a:xfrm>
        <a:prstGeom prst="rect">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kumimoji="1" lang="ja-JP" altLang="en-US" sz="1100" b="1">
              <a:solidFill>
                <a:srgbClr val="00B050"/>
              </a:solidFill>
            </a:rPr>
            <a:t>（Ｈ／Ｅ）</a:t>
          </a:r>
        </a:p>
      </xdr:txBody>
    </xdr:sp>
    <xdr:clientData/>
  </xdr:twoCellAnchor>
  <xdr:twoCellAnchor>
    <xdr:from>
      <xdr:col>9</xdr:col>
      <xdr:colOff>212912</xdr:colOff>
      <xdr:row>23</xdr:row>
      <xdr:rowOff>33619</xdr:rowOff>
    </xdr:from>
    <xdr:to>
      <xdr:col>9</xdr:col>
      <xdr:colOff>515471</xdr:colOff>
      <xdr:row>25</xdr:row>
      <xdr:rowOff>212912</xdr:rowOff>
    </xdr:to>
    <xdr:sp macro="" textlink="">
      <xdr:nvSpPr>
        <xdr:cNvPr id="13" name="左中かっこ 12"/>
        <xdr:cNvSpPr/>
      </xdr:nvSpPr>
      <xdr:spPr>
        <a:xfrm>
          <a:off x="9090212" y="5634319"/>
          <a:ext cx="302559" cy="674593"/>
        </a:xfrm>
        <a:prstGeom prst="leftBrace">
          <a:avLst/>
        </a:prstGeom>
        <a:ln w="19050">
          <a:solidFill>
            <a:srgbClr val="00B050"/>
          </a:solidFill>
          <a:prstDash val="sysDot"/>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xdr:col>
      <xdr:colOff>874059</xdr:colOff>
      <xdr:row>17</xdr:row>
      <xdr:rowOff>96498</xdr:rowOff>
    </xdr:from>
    <xdr:to>
      <xdr:col>6</xdr:col>
      <xdr:colOff>291350</xdr:colOff>
      <xdr:row>26</xdr:row>
      <xdr:rowOff>227855</xdr:rowOff>
    </xdr:to>
    <xdr:sp macro="" textlink="">
      <xdr:nvSpPr>
        <xdr:cNvPr id="14" name="正方形/長方形 13"/>
        <xdr:cNvSpPr/>
      </xdr:nvSpPr>
      <xdr:spPr>
        <a:xfrm>
          <a:off x="5805892" y="4393331"/>
          <a:ext cx="412125" cy="2205691"/>
        </a:xfrm>
        <a:prstGeom prst="rect">
          <a:avLst/>
        </a:prstGeom>
        <a:solidFill>
          <a:schemeClr val="bg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rtl="0">
            <a:defRPr sz="1000"/>
          </a:pPr>
          <a:r>
            <a:rPr lang="en-US" altLang="ja-JP" sz="1100" b="1" i="0" u="none" strike="noStrike" baseline="0">
              <a:solidFill>
                <a:srgbClr val="008000"/>
              </a:solidFill>
              <a:latin typeface="ＭＳ Ｐゴシック"/>
              <a:ea typeface="ＭＳ Ｐゴシック"/>
            </a:rPr>
            <a:t>【</a:t>
          </a:r>
          <a:r>
            <a:rPr lang="ja-JP" altLang="en-US" sz="1100" b="1" i="0" u="none" strike="noStrike" baseline="0">
              <a:solidFill>
                <a:srgbClr val="008000"/>
              </a:solidFill>
              <a:latin typeface="ＭＳ Ｐゴシック"/>
              <a:ea typeface="ＭＳ Ｐゴシック"/>
            </a:rPr>
            <a:t>運送収入値のままでも可</a:t>
          </a:r>
          <a:r>
            <a:rPr lang="en-US" altLang="ja-JP" sz="1000" b="1" i="0" u="none" strike="noStrike" baseline="0">
              <a:solidFill>
                <a:srgbClr val="008000"/>
              </a:solidFill>
              <a:latin typeface="ＭＳ Ｐゴシック"/>
              <a:ea typeface="ＭＳ Ｐゴシック"/>
            </a:rPr>
            <a:t>】</a:t>
          </a:r>
        </a:p>
      </xdr:txBody>
    </xdr:sp>
    <xdr:clientData/>
  </xdr:twoCellAnchor>
  <xdr:twoCellAnchor>
    <xdr:from>
      <xdr:col>9</xdr:col>
      <xdr:colOff>801843</xdr:colOff>
      <xdr:row>29</xdr:row>
      <xdr:rowOff>282640</xdr:rowOff>
    </xdr:from>
    <xdr:to>
      <xdr:col>9</xdr:col>
      <xdr:colOff>813048</xdr:colOff>
      <xdr:row>30</xdr:row>
      <xdr:rowOff>234702</xdr:rowOff>
    </xdr:to>
    <xdr:cxnSp macro="">
      <xdr:nvCxnSpPr>
        <xdr:cNvPr id="15" name="直線矢印コネクタ 14"/>
        <xdr:cNvCxnSpPr/>
      </xdr:nvCxnSpPr>
      <xdr:spPr>
        <a:xfrm flipH="1" flipV="1">
          <a:off x="9713010" y="7352307"/>
          <a:ext cx="11205" cy="364812"/>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148166</xdr:colOff>
      <xdr:row>30</xdr:row>
      <xdr:rowOff>39217</xdr:rowOff>
    </xdr:from>
    <xdr:to>
      <xdr:col>11</xdr:col>
      <xdr:colOff>952500</xdr:colOff>
      <xdr:row>33</xdr:row>
      <xdr:rowOff>181786</xdr:rowOff>
    </xdr:to>
    <xdr:sp macro="" textlink="">
      <xdr:nvSpPr>
        <xdr:cNvPr id="16" name="四角形吹き出し 15"/>
        <xdr:cNvSpPr/>
      </xdr:nvSpPr>
      <xdr:spPr>
        <a:xfrm>
          <a:off x="9059333" y="7521634"/>
          <a:ext cx="2794000" cy="872819"/>
        </a:xfrm>
        <a:prstGeom prst="wedgeRectCallout">
          <a:avLst>
            <a:gd name="adj1" fmla="val -7667"/>
            <a:gd name="adj2" fmla="val 10163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1" u="sng">
              <a:solidFill>
                <a:srgbClr val="FF0000"/>
              </a:solidFill>
              <a:latin typeface="+mn-lt"/>
              <a:ea typeface="+mn-ea"/>
              <a:cs typeface="+mn-cs"/>
            </a:rPr>
            <a:t>※</a:t>
          </a:r>
          <a:r>
            <a:rPr kumimoji="1" lang="ja-JP" altLang="en-US" sz="1000" b="1" u="sng">
              <a:solidFill>
                <a:srgbClr val="FF0000"/>
              </a:solidFill>
              <a:latin typeface="+mn-lt"/>
              <a:ea typeface="+mn-ea"/>
              <a:cs typeface="+mn-cs"/>
            </a:rPr>
            <a:t>この数値が増収率（１１０／１０８）の範囲に収まるように「②増収率調整表」により調整を行う。</a:t>
          </a:r>
          <a:endParaRPr lang="ja-JP" altLang="ja-JP" sz="1000" b="1" u="sng">
            <a:solidFill>
              <a:srgbClr val="FF0000"/>
            </a:solidFill>
          </a:endParaRPr>
        </a:p>
      </xdr:txBody>
    </xdr:sp>
    <xdr:clientData/>
  </xdr:twoCellAnchor>
  <xdr:twoCellAnchor>
    <xdr:from>
      <xdr:col>6</xdr:col>
      <xdr:colOff>179297</xdr:colOff>
      <xdr:row>18</xdr:row>
      <xdr:rowOff>22411</xdr:rowOff>
    </xdr:from>
    <xdr:to>
      <xdr:col>6</xdr:col>
      <xdr:colOff>515471</xdr:colOff>
      <xdr:row>22</xdr:row>
      <xdr:rowOff>22412</xdr:rowOff>
    </xdr:to>
    <xdr:sp macro="" textlink="">
      <xdr:nvSpPr>
        <xdr:cNvPr id="19" name="左中かっこ 18"/>
        <xdr:cNvSpPr/>
      </xdr:nvSpPr>
      <xdr:spPr>
        <a:xfrm>
          <a:off x="6073591" y="4527176"/>
          <a:ext cx="336174" cy="851648"/>
        </a:xfrm>
        <a:prstGeom prst="leftBrace">
          <a:avLst/>
        </a:prstGeom>
        <a:ln w="19050">
          <a:solidFill>
            <a:srgbClr val="00B050"/>
          </a:solidFill>
          <a:prstDash val="sysDot"/>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168090</xdr:colOff>
      <xdr:row>23</xdr:row>
      <xdr:rowOff>22412</xdr:rowOff>
    </xdr:from>
    <xdr:to>
      <xdr:col>6</xdr:col>
      <xdr:colOff>560293</xdr:colOff>
      <xdr:row>26</xdr:row>
      <xdr:rowOff>0</xdr:rowOff>
    </xdr:to>
    <xdr:sp macro="" textlink="">
      <xdr:nvSpPr>
        <xdr:cNvPr id="20" name="左中かっこ 19"/>
        <xdr:cNvSpPr/>
      </xdr:nvSpPr>
      <xdr:spPr>
        <a:xfrm>
          <a:off x="6073590" y="5623112"/>
          <a:ext cx="392203" cy="720538"/>
        </a:xfrm>
        <a:prstGeom prst="leftBrace">
          <a:avLst/>
        </a:prstGeom>
        <a:ln w="19050">
          <a:solidFill>
            <a:srgbClr val="00B050"/>
          </a:solidFill>
          <a:prstDash val="sysDot"/>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813911</xdr:colOff>
      <xdr:row>3</xdr:row>
      <xdr:rowOff>47625</xdr:rowOff>
    </xdr:from>
    <xdr:to>
      <xdr:col>1</xdr:col>
      <xdr:colOff>1647825</xdr:colOff>
      <xdr:row>4</xdr:row>
      <xdr:rowOff>123825</xdr:rowOff>
    </xdr:to>
    <xdr:sp macro="" textlink="">
      <xdr:nvSpPr>
        <xdr:cNvPr id="2" name="正方形/長方形 1"/>
        <xdr:cNvSpPr/>
      </xdr:nvSpPr>
      <xdr:spPr>
        <a:xfrm>
          <a:off x="1099661" y="1066800"/>
          <a:ext cx="757714"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項　　目</a:t>
          </a:r>
        </a:p>
      </xdr:txBody>
    </xdr:sp>
    <xdr:clientData/>
  </xdr:twoCellAnchor>
  <xdr:twoCellAnchor>
    <xdr:from>
      <xdr:col>0</xdr:col>
      <xdr:colOff>0</xdr:colOff>
      <xdr:row>4</xdr:row>
      <xdr:rowOff>76200</xdr:rowOff>
    </xdr:from>
    <xdr:to>
      <xdr:col>1</xdr:col>
      <xdr:colOff>514351</xdr:colOff>
      <xdr:row>5</xdr:row>
      <xdr:rowOff>0</xdr:rowOff>
    </xdr:to>
    <xdr:sp macro="" textlink="">
      <xdr:nvSpPr>
        <xdr:cNvPr id="3" name="正方形/長方形 2"/>
        <xdr:cNvSpPr/>
      </xdr:nvSpPr>
      <xdr:spPr>
        <a:xfrm>
          <a:off x="0" y="1323975"/>
          <a:ext cx="800101"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運賃制度等</a:t>
          </a:r>
        </a:p>
      </xdr:txBody>
    </xdr:sp>
    <xdr:clientData/>
  </xdr:twoCellAnchor>
  <xdr:twoCellAnchor>
    <xdr:from>
      <xdr:col>3</xdr:col>
      <xdr:colOff>89648</xdr:colOff>
      <xdr:row>0</xdr:row>
      <xdr:rowOff>123266</xdr:rowOff>
    </xdr:from>
    <xdr:to>
      <xdr:col>6</xdr:col>
      <xdr:colOff>448236</xdr:colOff>
      <xdr:row>1</xdr:row>
      <xdr:rowOff>11207</xdr:rowOff>
    </xdr:to>
    <xdr:sp macro="" textlink="">
      <xdr:nvSpPr>
        <xdr:cNvPr id="4" name="四角形吹き出し 3"/>
        <xdr:cNvSpPr/>
      </xdr:nvSpPr>
      <xdr:spPr>
        <a:xfrm>
          <a:off x="2644589" y="123266"/>
          <a:ext cx="3249706" cy="560294"/>
        </a:xfrm>
        <a:prstGeom prst="wedgeRectCallout">
          <a:avLst>
            <a:gd name="adj1" fmla="val 6672"/>
            <a:gd name="adj2" fmla="val 12328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rgbClr val="FF0000"/>
              </a:solidFill>
              <a:latin typeface="+mn-lt"/>
              <a:ea typeface="+mn-ea"/>
              <a:cs typeface="+mn-cs"/>
            </a:rPr>
            <a:t>※</a:t>
          </a:r>
          <a:r>
            <a:rPr kumimoji="1" lang="ja-JP" altLang="en-US" sz="1100">
              <a:solidFill>
                <a:srgbClr val="FF0000"/>
              </a:solidFill>
              <a:latin typeface="+mn-lt"/>
              <a:ea typeface="+mn-ea"/>
              <a:cs typeface="+mn-cs"/>
            </a:rPr>
            <a:t>「１．増収率算定表」の消費税転嫁後の</a:t>
          </a:r>
          <a:endParaRPr kumimoji="1" lang="en-US" altLang="ja-JP" sz="1100">
            <a:solidFill>
              <a:srgbClr val="FF0000"/>
            </a:solidFill>
            <a:latin typeface="+mn-lt"/>
            <a:ea typeface="+mn-ea"/>
            <a:cs typeface="+mn-cs"/>
          </a:endParaRPr>
        </a:p>
        <a:p>
          <a:pPr algn="ctr"/>
          <a:r>
            <a:rPr kumimoji="1" lang="ja-JP" altLang="en-US" sz="1100">
              <a:solidFill>
                <a:srgbClr val="FF0000"/>
              </a:solidFill>
              <a:latin typeface="+mn-lt"/>
              <a:ea typeface="+mn-ea"/>
              <a:cs typeface="+mn-cs"/>
            </a:rPr>
            <a:t>記載内容と同一（自動転記）</a:t>
          </a:r>
          <a:r>
            <a:rPr kumimoji="1" lang="ja-JP" altLang="ja-JP" sz="1100">
              <a:solidFill>
                <a:srgbClr val="FF0000"/>
              </a:solidFill>
              <a:latin typeface="+mn-lt"/>
              <a:ea typeface="+mn-ea"/>
              <a:cs typeface="+mn-cs"/>
            </a:rPr>
            <a:t>。</a:t>
          </a:r>
          <a:endParaRPr kumimoji="1" lang="en-US" altLang="ja-JP" sz="1100">
            <a:solidFill>
              <a:srgbClr val="FF0000"/>
            </a:solidFill>
            <a:latin typeface="+mn-lt"/>
            <a:ea typeface="+mn-ea"/>
            <a:cs typeface="+mn-cs"/>
          </a:endParaRPr>
        </a:p>
      </xdr:txBody>
    </xdr:sp>
    <xdr:clientData/>
  </xdr:twoCellAnchor>
  <xdr:twoCellAnchor>
    <xdr:from>
      <xdr:col>9</xdr:col>
      <xdr:colOff>728382</xdr:colOff>
      <xdr:row>26</xdr:row>
      <xdr:rowOff>56031</xdr:rowOff>
    </xdr:from>
    <xdr:to>
      <xdr:col>10</xdr:col>
      <xdr:colOff>526676</xdr:colOff>
      <xdr:row>28</xdr:row>
      <xdr:rowOff>11208</xdr:rowOff>
    </xdr:to>
    <xdr:sp macro="" textlink="">
      <xdr:nvSpPr>
        <xdr:cNvPr id="5" name="正方形/長方形 4"/>
        <xdr:cNvSpPr/>
      </xdr:nvSpPr>
      <xdr:spPr>
        <a:xfrm>
          <a:off x="9662832" y="6237756"/>
          <a:ext cx="760319" cy="5266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00B050"/>
              </a:solidFill>
            </a:rPr>
            <a:t>（</a:t>
          </a:r>
          <a:r>
            <a:rPr kumimoji="1" lang="en-US" altLang="ja-JP" sz="1100" b="1">
              <a:solidFill>
                <a:srgbClr val="00B050"/>
              </a:solidFill>
            </a:rPr>
            <a:t>h2</a:t>
          </a:r>
          <a:r>
            <a:rPr kumimoji="1" lang="ja-JP" altLang="en-US" sz="1100" b="1">
              <a:solidFill>
                <a:srgbClr val="00B050"/>
              </a:solidFill>
            </a:rPr>
            <a:t>）</a:t>
          </a:r>
        </a:p>
      </xdr:txBody>
    </xdr:sp>
    <xdr:clientData/>
  </xdr:twoCellAnchor>
  <xdr:twoCellAnchor>
    <xdr:from>
      <xdr:col>9</xdr:col>
      <xdr:colOff>537879</xdr:colOff>
      <xdr:row>29</xdr:row>
      <xdr:rowOff>257737</xdr:rowOff>
    </xdr:from>
    <xdr:to>
      <xdr:col>9</xdr:col>
      <xdr:colOff>537881</xdr:colOff>
      <xdr:row>31</xdr:row>
      <xdr:rowOff>21442</xdr:rowOff>
    </xdr:to>
    <xdr:cxnSp macro="">
      <xdr:nvCxnSpPr>
        <xdr:cNvPr id="6" name="直線矢印コネクタ 5"/>
        <xdr:cNvCxnSpPr/>
      </xdr:nvCxnSpPr>
      <xdr:spPr>
        <a:xfrm flipV="1">
          <a:off x="9480173" y="7171766"/>
          <a:ext cx="2" cy="324000"/>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560294</xdr:colOff>
      <xdr:row>30</xdr:row>
      <xdr:rowOff>156883</xdr:rowOff>
    </xdr:from>
    <xdr:to>
      <xdr:col>10</xdr:col>
      <xdr:colOff>605118</xdr:colOff>
      <xdr:row>33</xdr:row>
      <xdr:rowOff>56031</xdr:rowOff>
    </xdr:to>
    <xdr:sp macro="" textlink="">
      <xdr:nvSpPr>
        <xdr:cNvPr id="7" name="四角形吹き出し 6"/>
        <xdr:cNvSpPr/>
      </xdr:nvSpPr>
      <xdr:spPr>
        <a:xfrm>
          <a:off x="8538882" y="7395883"/>
          <a:ext cx="1972236" cy="605119"/>
        </a:xfrm>
        <a:prstGeom prst="wedgeRectCallout">
          <a:avLst>
            <a:gd name="adj1" fmla="val -7667"/>
            <a:gd name="adj2" fmla="val 10163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1" u="sng">
              <a:solidFill>
                <a:srgbClr val="FF0000"/>
              </a:solidFill>
              <a:latin typeface="+mn-lt"/>
              <a:ea typeface="+mn-ea"/>
              <a:cs typeface="+mn-cs"/>
            </a:rPr>
            <a:t>※</a:t>
          </a:r>
          <a:r>
            <a:rPr kumimoji="1" lang="ja-JP" altLang="en-US" sz="1100" b="1" u="sng">
              <a:solidFill>
                <a:srgbClr val="FF0000"/>
              </a:solidFill>
              <a:latin typeface="+mn-lt"/>
              <a:ea typeface="+mn-ea"/>
              <a:cs typeface="+mn-cs"/>
            </a:rPr>
            <a:t>この増収率で最終確定</a:t>
          </a:r>
          <a:r>
            <a:rPr kumimoji="1" lang="ja-JP" altLang="ja-JP" sz="1100" b="1" u="sng">
              <a:solidFill>
                <a:srgbClr val="FF0000"/>
              </a:solidFill>
              <a:latin typeface="+mn-lt"/>
              <a:ea typeface="+mn-ea"/>
              <a:cs typeface="+mn-cs"/>
            </a:rPr>
            <a:t>。</a:t>
          </a:r>
          <a:endParaRPr kumimoji="1" lang="en-US" altLang="ja-JP" sz="1100" b="1" u="sng">
            <a:solidFill>
              <a:srgbClr val="FF0000"/>
            </a:solidFill>
            <a:latin typeface="+mn-lt"/>
            <a:ea typeface="+mn-ea"/>
            <a:cs typeface="+mn-cs"/>
          </a:endParaRPr>
        </a:p>
        <a:p>
          <a:pPr algn="l"/>
          <a:r>
            <a:rPr kumimoji="1" lang="ja-JP" altLang="en-US" sz="1100" b="1" u="sng">
              <a:solidFill>
                <a:srgbClr val="FF0000"/>
              </a:solidFill>
              <a:latin typeface="+mn-lt"/>
              <a:ea typeface="+mn-ea"/>
              <a:cs typeface="+mn-cs"/>
            </a:rPr>
            <a:t>（必ず１１０／１０８の範囲内）</a:t>
          </a:r>
          <a:endParaRPr lang="ja-JP" altLang="ja-JP" b="1" u="sng">
            <a:solidFill>
              <a:srgbClr val="FF0000"/>
            </a:solidFill>
          </a:endParaRPr>
        </a:p>
      </xdr:txBody>
    </xdr:sp>
    <xdr:clientData/>
  </xdr:twoCellAnchor>
  <xdr:twoCellAnchor>
    <xdr:from>
      <xdr:col>7</xdr:col>
      <xdr:colOff>437026</xdr:colOff>
      <xdr:row>5</xdr:row>
      <xdr:rowOff>145677</xdr:rowOff>
    </xdr:from>
    <xdr:to>
      <xdr:col>7</xdr:col>
      <xdr:colOff>1131794</xdr:colOff>
      <xdr:row>27</xdr:row>
      <xdr:rowOff>224118</xdr:rowOff>
    </xdr:to>
    <xdr:sp macro="" textlink="">
      <xdr:nvSpPr>
        <xdr:cNvPr id="9" name="正方形/長方形 8"/>
        <xdr:cNvSpPr/>
      </xdr:nvSpPr>
      <xdr:spPr>
        <a:xfrm>
          <a:off x="6846791" y="1736912"/>
          <a:ext cx="694768" cy="4964206"/>
        </a:xfrm>
        <a:prstGeom prst="rect">
          <a:avLst/>
        </a:prstGeom>
        <a:solidFill>
          <a:schemeClr val="bg1">
            <a:alpha val="5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rtl="0">
            <a:defRPr sz="1000"/>
          </a:pPr>
          <a:r>
            <a:rPr lang="ja-JP" altLang="en-US" sz="1400" b="1" i="0" u="none" strike="noStrike" baseline="0">
              <a:solidFill>
                <a:srgbClr val="008000"/>
              </a:solidFill>
              <a:latin typeface="ＭＳ Ｐゴシック"/>
              <a:ea typeface="ＭＳ Ｐゴシック"/>
            </a:rPr>
            <a:t>調整の考え方を説明</a:t>
          </a:r>
          <a:endParaRPr lang="en-US" altLang="ja-JP" sz="1400" b="1" i="0" u="none" strike="noStrike" baseline="0">
            <a:solidFill>
              <a:srgbClr val="008000"/>
            </a:solidFill>
            <a:latin typeface="ＭＳ Ｐゴシック"/>
            <a:ea typeface="ＭＳ Ｐゴシック"/>
          </a:endParaRPr>
        </a:p>
        <a:p>
          <a:pPr algn="ctr" rtl="0">
            <a:defRPr sz="1000"/>
          </a:pPr>
          <a:r>
            <a:rPr lang="en-US" altLang="ja-JP" sz="1400" b="1" i="0" u="none" strike="noStrike" baseline="0">
              <a:solidFill>
                <a:srgbClr val="008000"/>
              </a:solidFill>
              <a:latin typeface="ＭＳ Ｐゴシック"/>
              <a:ea typeface="ＭＳ Ｐゴシック"/>
            </a:rPr>
            <a:t>※</a:t>
          </a:r>
          <a:r>
            <a:rPr lang="ja-JP" altLang="en-US" sz="1400" b="1" i="0" u="none" strike="noStrike" baseline="0">
              <a:solidFill>
                <a:srgbClr val="008000"/>
              </a:solidFill>
              <a:latin typeface="ＭＳ Ｐゴシック"/>
              <a:ea typeface="ＭＳ Ｐゴシック"/>
            </a:rPr>
            <a:t>別紙扱いも可</a:t>
          </a:r>
          <a:endParaRPr lang="en-US" altLang="ja-JP" sz="1400" b="1" i="0" u="none" strike="noStrike" baseline="0">
            <a:solidFill>
              <a:srgbClr val="008000"/>
            </a:solidFill>
            <a:latin typeface="ＭＳ Ｐゴシック"/>
            <a:ea typeface="ＭＳ Ｐゴシック"/>
          </a:endParaRPr>
        </a:p>
      </xdr:txBody>
    </xdr:sp>
    <xdr:clientData/>
  </xdr:twoCellAnchor>
  <xdr:twoCellAnchor>
    <xdr:from>
      <xdr:col>11</xdr:col>
      <xdr:colOff>134467</xdr:colOff>
      <xdr:row>24</xdr:row>
      <xdr:rowOff>123263</xdr:rowOff>
    </xdr:from>
    <xdr:to>
      <xdr:col>11</xdr:col>
      <xdr:colOff>134469</xdr:colOff>
      <xdr:row>34</xdr:row>
      <xdr:rowOff>128381</xdr:rowOff>
    </xdr:to>
    <xdr:cxnSp macro="">
      <xdr:nvCxnSpPr>
        <xdr:cNvPr id="14" name="直線矢印コネクタ 13"/>
        <xdr:cNvCxnSpPr/>
      </xdr:nvCxnSpPr>
      <xdr:spPr>
        <a:xfrm flipV="1">
          <a:off x="11004173" y="5860675"/>
          <a:ext cx="2" cy="2448000"/>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67236</xdr:colOff>
      <xdr:row>33</xdr:row>
      <xdr:rowOff>179293</xdr:rowOff>
    </xdr:from>
    <xdr:to>
      <xdr:col>13</xdr:col>
      <xdr:colOff>56031</xdr:colOff>
      <xdr:row>34</xdr:row>
      <xdr:rowOff>549089</xdr:rowOff>
    </xdr:to>
    <xdr:sp macro="" textlink="">
      <xdr:nvSpPr>
        <xdr:cNvPr id="15" name="四角形吹き出し 14"/>
        <xdr:cNvSpPr/>
      </xdr:nvSpPr>
      <xdr:spPr>
        <a:xfrm>
          <a:off x="9973236" y="8124264"/>
          <a:ext cx="1972236" cy="605119"/>
        </a:xfrm>
        <a:prstGeom prst="wedgeRectCallout">
          <a:avLst>
            <a:gd name="adj1" fmla="val -7667"/>
            <a:gd name="adj2" fmla="val 10163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1" u="sng">
              <a:solidFill>
                <a:srgbClr val="FF0000"/>
              </a:solidFill>
              <a:latin typeface="+mn-lt"/>
              <a:ea typeface="+mn-ea"/>
              <a:cs typeface="+mn-cs"/>
            </a:rPr>
            <a:t>※</a:t>
          </a:r>
          <a:r>
            <a:rPr kumimoji="1" lang="ja-JP" altLang="en-US" sz="1100" b="1" u="sng">
              <a:solidFill>
                <a:srgbClr val="FF0000"/>
              </a:solidFill>
              <a:latin typeface="+mn-lt"/>
              <a:ea typeface="+mn-ea"/>
              <a:cs typeface="+mn-cs"/>
            </a:rPr>
            <a:t>調整箇所は赤字・手入力</a:t>
          </a:r>
          <a:endParaRPr lang="ja-JP" altLang="ja-JP" b="1" u="sng">
            <a:solidFill>
              <a:srgbClr val="FF0000"/>
            </a:solidFill>
          </a:endParaRPr>
        </a:p>
      </xdr:txBody>
    </xdr:sp>
    <xdr:clientData/>
  </xdr:twoCellAnchor>
  <xdr:twoCellAnchor>
    <xdr:from>
      <xdr:col>10</xdr:col>
      <xdr:colOff>907676</xdr:colOff>
      <xdr:row>23</xdr:row>
      <xdr:rowOff>11206</xdr:rowOff>
    </xdr:from>
    <xdr:to>
      <xdr:col>11</xdr:col>
      <xdr:colOff>156881</xdr:colOff>
      <xdr:row>25</xdr:row>
      <xdr:rowOff>235324</xdr:rowOff>
    </xdr:to>
    <xdr:sp macro="" textlink="">
      <xdr:nvSpPr>
        <xdr:cNvPr id="8" name="右中かっこ 7"/>
        <xdr:cNvSpPr/>
      </xdr:nvSpPr>
      <xdr:spPr>
        <a:xfrm>
          <a:off x="10813676" y="5502088"/>
          <a:ext cx="212911" cy="717177"/>
        </a:xfrm>
        <a:prstGeom prst="rightBrace">
          <a:avLst/>
        </a:prstGeom>
        <a:noFill/>
        <a:ln>
          <a:solidFill>
            <a:srgbClr val="FF0000"/>
          </a:solidFill>
          <a:prstDash val="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0</xdr:row>
      <xdr:rowOff>47625</xdr:rowOff>
    </xdr:from>
    <xdr:to>
      <xdr:col>71</xdr:col>
      <xdr:colOff>0</xdr:colOff>
      <xdr:row>4</xdr:row>
      <xdr:rowOff>142875</xdr:rowOff>
    </xdr:to>
    <xdr:sp macro="" textlink="">
      <xdr:nvSpPr>
        <xdr:cNvPr id="3" name="角丸四角形 2"/>
        <xdr:cNvSpPr/>
      </xdr:nvSpPr>
      <xdr:spPr>
        <a:xfrm>
          <a:off x="95250" y="47625"/>
          <a:ext cx="5314950" cy="914400"/>
        </a:xfrm>
        <a:prstGeom prst="roundRect">
          <a:avLst/>
        </a:prstGeom>
        <a:noFill/>
        <a:ln w="19050">
          <a:solidFill>
            <a:schemeClr val="tx1">
              <a:lumMod val="65000"/>
              <a:lumOff val="3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100">
              <a:solidFill>
                <a:schemeClr val="tx1">
                  <a:lumMod val="75000"/>
                  <a:lumOff val="25000"/>
                </a:schemeClr>
              </a:solidFill>
            </a:rPr>
            <a:t>１０円単位運賃事業者対象様式（５段書き版）</a:t>
          </a:r>
          <a:endParaRPr kumimoji="1" lang="en-US" altLang="ja-JP" sz="1100">
            <a:solidFill>
              <a:schemeClr val="tx1">
                <a:lumMod val="75000"/>
                <a:lumOff val="25000"/>
              </a:schemeClr>
            </a:solidFill>
          </a:endParaRPr>
        </a:p>
        <a:p>
          <a:pPr marL="171450" indent="-171450" algn="l">
            <a:buFont typeface="Arial" panose="020B0604020202020204" pitchFamily="34" charset="0"/>
            <a:buChar char="•"/>
          </a:pPr>
          <a:r>
            <a:rPr kumimoji="1" lang="ja-JP" altLang="ja-JP" sz="1000">
              <a:solidFill>
                <a:srgbClr val="FF0000"/>
              </a:solidFill>
              <a:latin typeface="+mn-lt"/>
              <a:ea typeface="+mn-ea"/>
              <a:cs typeface="+mn-cs"/>
            </a:rPr>
            <a:t>運賃額に消費税引上げ率を乗じる場合は</a:t>
          </a:r>
          <a:r>
            <a:rPr kumimoji="1" lang="ja-JP" altLang="en-US" sz="1000">
              <a:solidFill>
                <a:srgbClr val="FF0000"/>
              </a:solidFill>
            </a:rPr>
            <a:t>、当該様式または左右対照版（別表③－２）のいずれかを選択して作成。</a:t>
          </a:r>
          <a:endParaRPr kumimoji="1" lang="en-US" altLang="ja-JP" sz="1000">
            <a:solidFill>
              <a:srgbClr val="FF0000"/>
            </a:solidFill>
          </a:endParaRPr>
        </a:p>
        <a:p>
          <a:pPr marL="171450" indent="-171450" algn="l">
            <a:buFont typeface="Arial" panose="020B0604020202020204" pitchFamily="34" charset="0"/>
            <a:buChar char="•"/>
          </a:pPr>
          <a:r>
            <a:rPr kumimoji="1" lang="ja-JP" altLang="en-US" sz="1000">
              <a:solidFill>
                <a:srgbClr val="FF0000"/>
              </a:solidFill>
            </a:rPr>
            <a:t>基準賃率に</a:t>
          </a:r>
          <a:r>
            <a:rPr kumimoji="1" lang="ja-JP" altLang="ja-JP" sz="1000">
              <a:solidFill>
                <a:srgbClr val="FF0000"/>
              </a:solidFill>
              <a:latin typeface="+mn-lt"/>
              <a:ea typeface="+mn-ea"/>
              <a:cs typeface="+mn-cs"/>
            </a:rPr>
            <a:t>消費税引上げ率を乗じる場合は、</a:t>
          </a:r>
          <a:r>
            <a:rPr kumimoji="1" lang="ja-JP" altLang="en-US" sz="1000">
              <a:solidFill>
                <a:srgbClr val="FF0000"/>
              </a:solidFill>
              <a:latin typeface="+mn-lt"/>
              <a:ea typeface="+mn-ea"/>
              <a:cs typeface="+mn-cs"/>
            </a:rPr>
            <a:t>当該様式を作成。</a:t>
          </a:r>
          <a:endParaRPr kumimoji="1" lang="ja-JP" altLang="en-US" sz="1000">
            <a:solidFill>
              <a:srgbClr val="FF0000"/>
            </a:solidFill>
          </a:endParaRPr>
        </a:p>
      </xdr:txBody>
    </xdr:sp>
    <xdr:clientData/>
  </xdr:twoCellAnchor>
  <xdr:twoCellAnchor>
    <xdr:from>
      <xdr:col>47</xdr:col>
      <xdr:colOff>1</xdr:colOff>
      <xdr:row>5</xdr:row>
      <xdr:rowOff>28575</xdr:rowOff>
    </xdr:from>
    <xdr:to>
      <xdr:col>101</xdr:col>
      <xdr:colOff>19051</xdr:colOff>
      <xdr:row>10</xdr:row>
      <xdr:rowOff>47626</xdr:rowOff>
    </xdr:to>
    <xdr:sp macro="" textlink="">
      <xdr:nvSpPr>
        <xdr:cNvPr id="4" name="角丸四角形吹き出し 3"/>
        <xdr:cNvSpPr/>
      </xdr:nvSpPr>
      <xdr:spPr>
        <a:xfrm>
          <a:off x="3581401" y="1057275"/>
          <a:ext cx="4133850" cy="828676"/>
        </a:xfrm>
        <a:prstGeom prst="wedgeRoundRectCallout">
          <a:avLst>
            <a:gd name="adj1" fmla="val -85102"/>
            <a:gd name="adj2" fmla="val 177212"/>
            <a:gd name="adj3" fmla="val 16667"/>
          </a:avLst>
        </a:prstGeom>
        <a:noFill/>
        <a:ln>
          <a:solidFill>
            <a:schemeClr val="tx1">
              <a:lumMod val="75000"/>
              <a:lumOff val="2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171450" indent="-171450" algn="l">
            <a:buFont typeface="Arial" panose="020B0604020202020204" pitchFamily="34" charset="0"/>
            <a:buChar char="•"/>
          </a:pPr>
          <a:r>
            <a:rPr kumimoji="1" lang="ja-JP" altLang="en-US" sz="800">
              <a:solidFill>
                <a:srgbClr val="FF0000"/>
              </a:solidFill>
            </a:rPr>
            <a:t>運賃額（税抜き方式含む）に消費税引上げ率（</a:t>
          </a:r>
          <a:r>
            <a:rPr kumimoji="1" lang="en-US" altLang="ja-JP" sz="800">
              <a:solidFill>
                <a:srgbClr val="FF0000"/>
              </a:solidFill>
            </a:rPr>
            <a:t>110/108</a:t>
          </a:r>
          <a:r>
            <a:rPr kumimoji="1" lang="ja-JP" altLang="en-US" sz="800">
              <a:solidFill>
                <a:srgbClr val="FF0000"/>
              </a:solidFill>
            </a:rPr>
            <a:t>）を乗じる場合は、現行基準賃率を記載した上で、「消費税率５％または８％のいずれか」を付記する。</a:t>
          </a:r>
          <a:endParaRPr kumimoji="1" lang="en-US" altLang="ja-JP" sz="800">
            <a:solidFill>
              <a:srgbClr val="FF0000"/>
            </a:solidFill>
          </a:endParaRPr>
        </a:p>
        <a:p>
          <a:pPr marL="171450" indent="-171450" algn="l">
            <a:buFont typeface="Arial" panose="020B0604020202020204" pitchFamily="34" charset="0"/>
            <a:buChar char="•"/>
          </a:pPr>
          <a:r>
            <a:rPr kumimoji="1" lang="ja-JP" altLang="en-US" sz="800">
              <a:solidFill>
                <a:srgbClr val="FF0000"/>
              </a:solidFill>
            </a:rPr>
            <a:t>賃率（税抜き方式含む）に消費税引き上げ率（</a:t>
          </a:r>
          <a:r>
            <a:rPr kumimoji="1" lang="en-US" altLang="ja-JP" sz="800">
              <a:solidFill>
                <a:srgbClr val="FF0000"/>
              </a:solidFill>
            </a:rPr>
            <a:t>110/108</a:t>
          </a:r>
          <a:r>
            <a:rPr kumimoji="1" lang="ja-JP" altLang="en-US" sz="800">
              <a:solidFill>
                <a:srgbClr val="FF0000"/>
              </a:solidFill>
            </a:rPr>
            <a:t>）を乗じる場合は、改定基準賃率を記載した上で、「消費税１０％込み」と付記する。</a:t>
          </a:r>
        </a:p>
      </xdr:txBody>
    </xdr:sp>
    <xdr:clientData/>
  </xdr:twoCellAnchor>
  <xdr:twoCellAnchor>
    <xdr:from>
      <xdr:col>71</xdr:col>
      <xdr:colOff>47625</xdr:colOff>
      <xdr:row>11</xdr:row>
      <xdr:rowOff>28575</xdr:rowOff>
    </xdr:from>
    <xdr:to>
      <xdr:col>93</xdr:col>
      <xdr:colOff>10206</xdr:colOff>
      <xdr:row>17</xdr:row>
      <xdr:rowOff>57150</xdr:rowOff>
    </xdr:to>
    <xdr:sp macro="" textlink="">
      <xdr:nvSpPr>
        <xdr:cNvPr id="5" name="角丸四角形 4"/>
        <xdr:cNvSpPr/>
      </xdr:nvSpPr>
      <xdr:spPr>
        <a:xfrm>
          <a:off x="5457825" y="1990725"/>
          <a:ext cx="1638981" cy="7143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rgbClr val="FF0000"/>
              </a:solidFill>
            </a:rPr>
            <a:t>　現行運賃表に換算キロの表記が在る場合は、換算キロを５段目に記載</a:t>
          </a:r>
          <a:endParaRPr kumimoji="1" lang="ja-JP" altLang="en-US" sz="1100"/>
        </a:p>
      </xdr:txBody>
    </xdr:sp>
    <xdr:clientData/>
  </xdr:twoCellAnchor>
  <xdr:twoCellAnchor>
    <xdr:from>
      <xdr:col>66</xdr:col>
      <xdr:colOff>57150</xdr:colOff>
      <xdr:row>14</xdr:row>
      <xdr:rowOff>38100</xdr:rowOff>
    </xdr:from>
    <xdr:to>
      <xdr:col>71</xdr:col>
      <xdr:colOff>59586</xdr:colOff>
      <xdr:row>25</xdr:row>
      <xdr:rowOff>38100</xdr:rowOff>
    </xdr:to>
    <xdr:cxnSp macro="">
      <xdr:nvCxnSpPr>
        <xdr:cNvPr id="6" name="直線矢印コネクタ 5"/>
        <xdr:cNvCxnSpPr/>
      </xdr:nvCxnSpPr>
      <xdr:spPr>
        <a:xfrm flipH="1">
          <a:off x="5086350" y="2428875"/>
          <a:ext cx="383436" cy="942975"/>
        </a:xfrm>
        <a:prstGeom prst="straightConnector1">
          <a:avLst/>
        </a:prstGeom>
        <a:ln w="1905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10206</xdr:colOff>
      <xdr:row>13</xdr:row>
      <xdr:rowOff>42863</xdr:rowOff>
    </xdr:from>
    <xdr:to>
      <xdr:col>96</xdr:col>
      <xdr:colOff>38100</xdr:colOff>
      <xdr:row>27</xdr:row>
      <xdr:rowOff>47625</xdr:rowOff>
    </xdr:to>
    <xdr:cxnSp macro="">
      <xdr:nvCxnSpPr>
        <xdr:cNvPr id="7" name="直線矢印コネクタ 6"/>
        <xdr:cNvCxnSpPr>
          <a:stCxn id="5" idx="3"/>
        </xdr:cNvCxnSpPr>
      </xdr:nvCxnSpPr>
      <xdr:spPr>
        <a:xfrm>
          <a:off x="7096806" y="2347913"/>
          <a:ext cx="256494" cy="1204912"/>
        </a:xfrm>
        <a:prstGeom prst="straightConnector1">
          <a:avLst/>
        </a:prstGeom>
        <a:ln w="1905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22411</xdr:colOff>
      <xdr:row>0</xdr:row>
      <xdr:rowOff>56026</xdr:rowOff>
    </xdr:from>
    <xdr:to>
      <xdr:col>69</xdr:col>
      <xdr:colOff>11206</xdr:colOff>
      <xdr:row>4</xdr:row>
      <xdr:rowOff>21848</xdr:rowOff>
    </xdr:to>
    <xdr:sp macro="" textlink="">
      <xdr:nvSpPr>
        <xdr:cNvPr id="3" name="角丸四角形 2"/>
        <xdr:cNvSpPr/>
      </xdr:nvSpPr>
      <xdr:spPr>
        <a:xfrm>
          <a:off x="100852" y="56026"/>
          <a:ext cx="5322795" cy="772646"/>
        </a:xfrm>
        <a:prstGeom prst="roundRect">
          <a:avLst/>
        </a:prstGeom>
        <a:noFill/>
        <a:ln w="19050">
          <a:solidFill>
            <a:schemeClr val="tx1">
              <a:lumMod val="65000"/>
              <a:lumOff val="3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lumMod val="75000"/>
                  <a:lumOff val="25000"/>
                </a:schemeClr>
              </a:solidFill>
            </a:rPr>
            <a:t>１０円単位運賃事業者対象様式（左右対照版）</a:t>
          </a:r>
          <a:endParaRPr kumimoji="1" lang="en-US" altLang="ja-JP" sz="1100">
            <a:solidFill>
              <a:schemeClr val="tx1">
                <a:lumMod val="75000"/>
                <a:lumOff val="25000"/>
              </a:schemeClr>
            </a:solidFill>
          </a:endParaRPr>
        </a:p>
        <a:p>
          <a:pPr marL="171450" indent="-171450" algn="l">
            <a:buFont typeface="Arial" panose="020B0604020202020204" pitchFamily="34" charset="0"/>
            <a:buChar char="•"/>
          </a:pPr>
          <a:r>
            <a:rPr kumimoji="1" lang="ja-JP" altLang="en-US" sz="1050">
              <a:solidFill>
                <a:srgbClr val="FF0000"/>
              </a:solidFill>
            </a:rPr>
            <a:t>運賃額に消費税引上げ率を乗じる場合は、当該様式または５段書き版（別表③－１）のいずれかを選択して作成。</a:t>
          </a:r>
        </a:p>
      </xdr:txBody>
    </xdr:sp>
    <xdr:clientData/>
  </xdr:twoCellAnchor>
  <xdr:twoCellAnchor>
    <xdr:from>
      <xdr:col>55</xdr:col>
      <xdr:colOff>33616</xdr:colOff>
      <xdr:row>5</xdr:row>
      <xdr:rowOff>100854</xdr:rowOff>
    </xdr:from>
    <xdr:to>
      <xdr:col>102</xdr:col>
      <xdr:colOff>78440</xdr:colOff>
      <xdr:row>9</xdr:row>
      <xdr:rowOff>56029</xdr:rowOff>
    </xdr:to>
    <xdr:sp macro="" textlink="">
      <xdr:nvSpPr>
        <xdr:cNvPr id="4" name="角丸四角形吹き出し 3"/>
        <xdr:cNvSpPr/>
      </xdr:nvSpPr>
      <xdr:spPr>
        <a:xfrm>
          <a:off x="4347881" y="1120589"/>
          <a:ext cx="3731559" cy="571499"/>
        </a:xfrm>
        <a:prstGeom prst="wedgeRoundRectCallout">
          <a:avLst>
            <a:gd name="adj1" fmla="val -103995"/>
            <a:gd name="adj2" fmla="val 213832"/>
            <a:gd name="adj3" fmla="val 16667"/>
          </a:avLst>
        </a:prstGeom>
        <a:noFill/>
        <a:ln>
          <a:solidFill>
            <a:schemeClr val="tx1">
              <a:lumMod val="75000"/>
              <a:lumOff val="2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171450" indent="-171450" algn="l">
            <a:buFont typeface="Arial" panose="020B0604020202020204" pitchFamily="34" charset="0"/>
            <a:buChar char="•"/>
          </a:pPr>
          <a:r>
            <a:rPr kumimoji="1" lang="ja-JP" altLang="en-US" sz="1100">
              <a:solidFill>
                <a:srgbClr val="FF0000"/>
              </a:solidFill>
            </a:rPr>
            <a:t>現行基準賃率を記載した上で、「消費税率５％または８％のいずれか」を付記する</a:t>
          </a:r>
        </a:p>
      </xdr:txBody>
    </xdr:sp>
    <xdr:clientData/>
  </xdr:twoCellAnchor>
  <xdr:twoCellAnchor>
    <xdr:from>
      <xdr:col>75</xdr:col>
      <xdr:colOff>31923</xdr:colOff>
      <xdr:row>9</xdr:row>
      <xdr:rowOff>112056</xdr:rowOff>
    </xdr:from>
    <xdr:to>
      <xdr:col>96</xdr:col>
      <xdr:colOff>23639</xdr:colOff>
      <xdr:row>17</xdr:row>
      <xdr:rowOff>11206</xdr:rowOff>
    </xdr:to>
    <xdr:sp macro="" textlink="">
      <xdr:nvSpPr>
        <xdr:cNvPr id="5" name="角丸四角形 4"/>
        <xdr:cNvSpPr/>
      </xdr:nvSpPr>
      <xdr:spPr>
        <a:xfrm>
          <a:off x="5915011" y="1748115"/>
          <a:ext cx="1638981" cy="79562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rgbClr val="FF0000"/>
              </a:solidFill>
            </a:rPr>
            <a:t>　現行運賃表に換算キロの表記が在る場合は、換算キロを３段目に記載</a:t>
          </a:r>
          <a:endParaRPr kumimoji="1" lang="en-US" altLang="ja-JP" sz="900">
            <a:solidFill>
              <a:srgbClr val="FF0000"/>
            </a:solidFill>
          </a:endParaRPr>
        </a:p>
      </xdr:txBody>
    </xdr:sp>
    <xdr:clientData/>
  </xdr:twoCellAnchor>
  <xdr:twoCellAnchor>
    <xdr:from>
      <xdr:col>66</xdr:col>
      <xdr:colOff>44823</xdr:colOff>
      <xdr:row>14</xdr:row>
      <xdr:rowOff>11204</xdr:rowOff>
    </xdr:from>
    <xdr:to>
      <xdr:col>75</xdr:col>
      <xdr:colOff>0</xdr:colOff>
      <xdr:row>21</xdr:row>
      <xdr:rowOff>44823</xdr:rowOff>
    </xdr:to>
    <xdr:cxnSp macro="">
      <xdr:nvCxnSpPr>
        <xdr:cNvPr id="6" name="直線矢印コネクタ 5"/>
        <xdr:cNvCxnSpPr/>
      </xdr:nvCxnSpPr>
      <xdr:spPr>
        <a:xfrm flipH="1">
          <a:off x="5221941" y="2207557"/>
          <a:ext cx="661147" cy="818031"/>
        </a:xfrm>
        <a:prstGeom prst="straightConnector1">
          <a:avLst/>
        </a:prstGeom>
        <a:ln w="1905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33617</xdr:colOff>
      <xdr:row>12</xdr:row>
      <xdr:rowOff>89645</xdr:rowOff>
    </xdr:from>
    <xdr:to>
      <xdr:col>99</xdr:col>
      <xdr:colOff>11206</xdr:colOff>
      <xdr:row>23</xdr:row>
      <xdr:rowOff>33618</xdr:rowOff>
    </xdr:to>
    <xdr:cxnSp macro="">
      <xdr:nvCxnSpPr>
        <xdr:cNvPr id="7" name="直線矢印コネクタ 6"/>
        <xdr:cNvCxnSpPr/>
      </xdr:nvCxnSpPr>
      <xdr:spPr>
        <a:xfrm>
          <a:off x="7563970" y="2061880"/>
          <a:ext cx="212912" cy="1176620"/>
        </a:xfrm>
        <a:prstGeom prst="straightConnector1">
          <a:avLst/>
        </a:prstGeom>
        <a:ln w="1905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44823</xdr:colOff>
      <xdr:row>0</xdr:row>
      <xdr:rowOff>190501</xdr:rowOff>
    </xdr:from>
    <xdr:to>
      <xdr:col>43</xdr:col>
      <xdr:colOff>67234</xdr:colOff>
      <xdr:row>2</xdr:row>
      <xdr:rowOff>156883</xdr:rowOff>
    </xdr:to>
    <xdr:sp macro="" textlink="">
      <xdr:nvSpPr>
        <xdr:cNvPr id="2" name="角丸四角形 1"/>
        <xdr:cNvSpPr/>
      </xdr:nvSpPr>
      <xdr:spPr>
        <a:xfrm>
          <a:off x="123264" y="190501"/>
          <a:ext cx="3316941" cy="437029"/>
        </a:xfrm>
        <a:prstGeom prst="roundRect">
          <a:avLst/>
        </a:prstGeom>
        <a:noFill/>
        <a:ln w="19050">
          <a:solidFill>
            <a:schemeClr val="tx1">
              <a:lumMod val="65000"/>
              <a:lumOff val="3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lumMod val="75000"/>
                  <a:lumOff val="25000"/>
                </a:schemeClr>
              </a:solidFill>
            </a:rPr>
            <a:t>ＩＣ１円単位運賃導入事業者対象様式</a:t>
          </a:r>
        </a:p>
      </xdr:txBody>
    </xdr:sp>
    <xdr:clientData/>
  </xdr:twoCellAnchor>
  <xdr:twoCellAnchor>
    <xdr:from>
      <xdr:col>38</xdr:col>
      <xdr:colOff>78440</xdr:colOff>
      <xdr:row>5</xdr:row>
      <xdr:rowOff>33618</xdr:rowOff>
    </xdr:from>
    <xdr:to>
      <xdr:col>101</xdr:col>
      <xdr:colOff>56029</xdr:colOff>
      <xdr:row>10</xdr:row>
      <xdr:rowOff>112059</xdr:rowOff>
    </xdr:to>
    <xdr:sp macro="" textlink="">
      <xdr:nvSpPr>
        <xdr:cNvPr id="3" name="角丸四角形吹き出し 2"/>
        <xdr:cNvSpPr/>
      </xdr:nvSpPr>
      <xdr:spPr>
        <a:xfrm>
          <a:off x="3059205" y="1053353"/>
          <a:ext cx="4919383" cy="874059"/>
        </a:xfrm>
        <a:prstGeom prst="wedgeRoundRectCallout">
          <a:avLst>
            <a:gd name="adj1" fmla="val -68295"/>
            <a:gd name="adj2" fmla="val 165340"/>
            <a:gd name="adj3" fmla="val 16667"/>
          </a:avLst>
        </a:prstGeom>
        <a:noFill/>
        <a:ln>
          <a:solidFill>
            <a:schemeClr val="tx1">
              <a:lumMod val="75000"/>
              <a:lumOff val="2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171450" indent="-171450" algn="l">
            <a:buFont typeface="Arial" panose="020B0604020202020204" pitchFamily="34" charset="0"/>
            <a:buChar char="•"/>
          </a:pPr>
          <a:r>
            <a:rPr kumimoji="1" lang="ja-JP" altLang="en-US" sz="900">
              <a:solidFill>
                <a:srgbClr val="FF0000"/>
              </a:solidFill>
            </a:rPr>
            <a:t>運賃額（税抜き方式含む）に消費税引上げ率（</a:t>
          </a:r>
          <a:r>
            <a:rPr kumimoji="1" lang="en-US" altLang="ja-JP" sz="900">
              <a:solidFill>
                <a:srgbClr val="FF0000"/>
              </a:solidFill>
            </a:rPr>
            <a:t>110/108</a:t>
          </a:r>
          <a:r>
            <a:rPr kumimoji="1" lang="ja-JP" altLang="en-US" sz="900">
              <a:solidFill>
                <a:srgbClr val="FF0000"/>
              </a:solidFill>
            </a:rPr>
            <a:t>）を乗じる場合は、現行基準賃率を記載した上で、「消費税率５％または８％のいずれか」を付記する。</a:t>
          </a:r>
          <a:endParaRPr kumimoji="1" lang="en-US" altLang="ja-JP" sz="900">
            <a:solidFill>
              <a:srgbClr val="FF0000"/>
            </a:solidFill>
          </a:endParaRPr>
        </a:p>
        <a:p>
          <a:pPr marL="171450" indent="-171450" algn="l">
            <a:buFont typeface="Arial" panose="020B0604020202020204" pitchFamily="34" charset="0"/>
            <a:buChar char="•"/>
          </a:pPr>
          <a:r>
            <a:rPr kumimoji="1" lang="ja-JP" altLang="en-US" sz="900">
              <a:solidFill>
                <a:srgbClr val="FF0000"/>
              </a:solidFill>
            </a:rPr>
            <a:t>賃率（税抜き方式含む）に消費税引き上げ率（</a:t>
          </a:r>
          <a:r>
            <a:rPr kumimoji="1" lang="en-US" altLang="ja-JP" sz="900">
              <a:solidFill>
                <a:srgbClr val="FF0000"/>
              </a:solidFill>
            </a:rPr>
            <a:t>110/108</a:t>
          </a:r>
          <a:r>
            <a:rPr kumimoji="1" lang="ja-JP" altLang="en-US" sz="900">
              <a:solidFill>
                <a:srgbClr val="FF0000"/>
              </a:solidFill>
            </a:rPr>
            <a:t>）を乗じる場合は、改定基準賃率を記載した上で、「消費税１０％込み」と付記する。</a:t>
          </a:r>
        </a:p>
      </xdr:txBody>
    </xdr:sp>
    <xdr:clientData/>
  </xdr:twoCellAnchor>
  <xdr:twoCellAnchor>
    <xdr:from>
      <xdr:col>74</xdr:col>
      <xdr:colOff>20717</xdr:colOff>
      <xdr:row>11</xdr:row>
      <xdr:rowOff>44823</xdr:rowOff>
    </xdr:from>
    <xdr:to>
      <xdr:col>95</xdr:col>
      <xdr:colOff>12433</xdr:colOff>
      <xdr:row>16</xdr:row>
      <xdr:rowOff>78442</xdr:rowOff>
    </xdr:to>
    <xdr:sp macro="" textlink="">
      <xdr:nvSpPr>
        <xdr:cNvPr id="5" name="角丸四角形 4"/>
        <xdr:cNvSpPr/>
      </xdr:nvSpPr>
      <xdr:spPr>
        <a:xfrm>
          <a:off x="5825364" y="1983441"/>
          <a:ext cx="1638981" cy="63873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rgbClr val="FF0000"/>
              </a:solidFill>
            </a:rPr>
            <a:t>　現行運賃表に換算キロの表記が在る場合は、換算キロを５段目に記載</a:t>
          </a:r>
          <a:endParaRPr kumimoji="1" lang="en-US" altLang="ja-JP" sz="900">
            <a:solidFill>
              <a:srgbClr val="FF0000"/>
            </a:solidFill>
          </a:endParaRPr>
        </a:p>
        <a:p>
          <a:pPr algn="l"/>
          <a:endParaRPr kumimoji="1" lang="ja-JP" altLang="en-US" sz="1100"/>
        </a:p>
      </xdr:txBody>
    </xdr:sp>
    <xdr:clientData/>
  </xdr:twoCellAnchor>
  <xdr:twoCellAnchor>
    <xdr:from>
      <xdr:col>65</xdr:col>
      <xdr:colOff>56017</xdr:colOff>
      <xdr:row>14</xdr:row>
      <xdr:rowOff>78441</xdr:rowOff>
    </xdr:from>
    <xdr:to>
      <xdr:col>73</xdr:col>
      <xdr:colOff>67235</xdr:colOff>
      <xdr:row>25</xdr:row>
      <xdr:rowOff>25213</xdr:rowOff>
    </xdr:to>
    <xdr:cxnSp macro="">
      <xdr:nvCxnSpPr>
        <xdr:cNvPr id="6" name="直線矢印コネクタ 5"/>
        <xdr:cNvCxnSpPr/>
      </xdr:nvCxnSpPr>
      <xdr:spPr>
        <a:xfrm flipH="1">
          <a:off x="5154693" y="2442882"/>
          <a:ext cx="638748" cy="932890"/>
        </a:xfrm>
        <a:prstGeom prst="straightConnector1">
          <a:avLst/>
        </a:prstGeom>
        <a:ln w="1905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95</xdr:col>
      <xdr:colOff>22411</xdr:colOff>
      <xdr:row>13</xdr:row>
      <xdr:rowOff>22411</xdr:rowOff>
    </xdr:from>
    <xdr:to>
      <xdr:col>99</xdr:col>
      <xdr:colOff>44824</xdr:colOff>
      <xdr:row>26</xdr:row>
      <xdr:rowOff>67235</xdr:rowOff>
    </xdr:to>
    <xdr:cxnSp macro="">
      <xdr:nvCxnSpPr>
        <xdr:cNvPr id="8" name="直線矢印コネクタ 7"/>
        <xdr:cNvCxnSpPr/>
      </xdr:nvCxnSpPr>
      <xdr:spPr>
        <a:xfrm>
          <a:off x="7474323" y="2297205"/>
          <a:ext cx="336177" cy="1210236"/>
        </a:xfrm>
        <a:prstGeom prst="straightConnector1">
          <a:avLst/>
        </a:prstGeom>
        <a:ln w="1905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142</xdr:col>
      <xdr:colOff>44823</xdr:colOff>
      <xdr:row>5</xdr:row>
      <xdr:rowOff>22412</xdr:rowOff>
    </xdr:from>
    <xdr:to>
      <xdr:col>205</xdr:col>
      <xdr:colOff>22412</xdr:colOff>
      <xdr:row>10</xdr:row>
      <xdr:rowOff>100853</xdr:rowOff>
    </xdr:to>
    <xdr:sp macro="" textlink="">
      <xdr:nvSpPr>
        <xdr:cNvPr id="9" name="角丸四角形吹き出し 8"/>
        <xdr:cNvSpPr/>
      </xdr:nvSpPr>
      <xdr:spPr>
        <a:xfrm>
          <a:off x="11441205" y="1042147"/>
          <a:ext cx="4919383" cy="874059"/>
        </a:xfrm>
        <a:prstGeom prst="wedgeRoundRectCallout">
          <a:avLst>
            <a:gd name="adj1" fmla="val -66700"/>
            <a:gd name="adj2" fmla="val 166622"/>
            <a:gd name="adj3" fmla="val 16667"/>
          </a:avLst>
        </a:prstGeom>
        <a:noFill/>
        <a:ln>
          <a:solidFill>
            <a:schemeClr val="tx1">
              <a:lumMod val="75000"/>
              <a:lumOff val="2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171450" indent="-171450" algn="l">
            <a:buFont typeface="Arial" panose="020B0604020202020204" pitchFamily="34" charset="0"/>
            <a:buChar char="•"/>
          </a:pPr>
          <a:r>
            <a:rPr kumimoji="1" lang="ja-JP" altLang="en-US" sz="900">
              <a:solidFill>
                <a:srgbClr val="FF0000"/>
              </a:solidFill>
            </a:rPr>
            <a:t>運賃額（税抜き方式含む）に消費税引上げ率（</a:t>
          </a:r>
          <a:r>
            <a:rPr kumimoji="1" lang="en-US" altLang="ja-JP" sz="900">
              <a:solidFill>
                <a:srgbClr val="FF0000"/>
              </a:solidFill>
            </a:rPr>
            <a:t>110/108</a:t>
          </a:r>
          <a:r>
            <a:rPr kumimoji="1" lang="ja-JP" altLang="en-US" sz="900">
              <a:solidFill>
                <a:srgbClr val="FF0000"/>
              </a:solidFill>
            </a:rPr>
            <a:t>）を乗じる場合は、現行基準賃率を記載した上で、「消費税率５％または８％のいずれか」を付記する。</a:t>
          </a:r>
          <a:endParaRPr kumimoji="1" lang="en-US" altLang="ja-JP" sz="900">
            <a:solidFill>
              <a:srgbClr val="FF0000"/>
            </a:solidFill>
          </a:endParaRPr>
        </a:p>
        <a:p>
          <a:pPr marL="171450" indent="-171450" algn="l">
            <a:buFont typeface="Arial" panose="020B0604020202020204" pitchFamily="34" charset="0"/>
            <a:buChar char="•"/>
          </a:pPr>
          <a:r>
            <a:rPr kumimoji="1" lang="ja-JP" altLang="en-US" sz="900">
              <a:solidFill>
                <a:srgbClr val="FF0000"/>
              </a:solidFill>
            </a:rPr>
            <a:t>賃率（税抜き方式含む）に消費税引き上げ率（</a:t>
          </a:r>
          <a:r>
            <a:rPr kumimoji="1" lang="en-US" altLang="ja-JP" sz="900">
              <a:solidFill>
                <a:srgbClr val="FF0000"/>
              </a:solidFill>
            </a:rPr>
            <a:t>110/108</a:t>
          </a:r>
          <a:r>
            <a:rPr kumimoji="1" lang="ja-JP" altLang="en-US" sz="900">
              <a:solidFill>
                <a:srgbClr val="FF0000"/>
              </a:solidFill>
            </a:rPr>
            <a:t>）を乗じる場合は、改定基準賃率を記載した上で、「消費税１０％込み」と付記する。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9;&#26377;&#12487;&#12473;&#12463;&#12488;&#12483;&#12503;PC&#65288;TPBRKKDT001&#65289;&#12501;&#12457;&#12523;&#12480;\&#20055;&#21512;&#29677;\27&#65293;&#31246;&#12539;&#33258;&#36064;&#36012;&#38306;&#20418;\H31.10%20&#28040;&#36027;&#31246;&#29575;&#12398;&#24341;&#12365;&#19978;&#12370;\&#26032;&#12375;&#12356;&#12501;&#12457;&#12523;&#12480;&#12540;\&#27494;&#30456;&#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白)"/>
      <sheetName val="設定シート"/>
      <sheetName val="原紙"/>
      <sheetName val="横浜"/>
      <sheetName val="追浜"/>
      <sheetName val="堀内"/>
      <sheetName val="鎌倉"/>
      <sheetName val="逗子"/>
      <sheetName val="衣笠"/>
      <sheetName val="三崎"/>
      <sheetName val="久里浜"/>
      <sheetName val="深夜"/>
      <sheetName val="特殊"/>
      <sheetName val="定期"/>
      <sheetName val="回数"/>
    </sheetNames>
    <sheetDataSet>
      <sheetData sheetId="0"/>
      <sheetData sheetId="1">
        <row r="2">
          <cell r="A2">
            <v>0.1</v>
          </cell>
          <cell r="B2">
            <v>0</v>
          </cell>
          <cell r="C2">
            <v>0</v>
          </cell>
          <cell r="D2">
            <v>0</v>
          </cell>
          <cell r="E2">
            <v>0</v>
          </cell>
          <cell r="F2">
            <v>2</v>
          </cell>
          <cell r="G2">
            <v>2</v>
          </cell>
        </row>
        <row r="3">
          <cell r="A3">
            <v>2</v>
          </cell>
          <cell r="B3">
            <v>0</v>
          </cell>
          <cell r="C3">
            <v>0</v>
          </cell>
          <cell r="D3">
            <v>0</v>
          </cell>
          <cell r="E3">
            <v>0</v>
          </cell>
          <cell r="F3">
            <v>2</v>
          </cell>
          <cell r="G3">
            <v>2</v>
          </cell>
        </row>
        <row r="4">
          <cell r="A4">
            <v>2.1</v>
          </cell>
          <cell r="B4">
            <v>4</v>
          </cell>
          <cell r="C4">
            <v>4</v>
          </cell>
          <cell r="D4">
            <v>2</v>
          </cell>
          <cell r="E4">
            <v>2</v>
          </cell>
          <cell r="F4">
            <v>1</v>
          </cell>
          <cell r="G4">
            <v>1</v>
          </cell>
        </row>
        <row r="5">
          <cell r="A5">
            <v>5</v>
          </cell>
          <cell r="B5">
            <v>4</v>
          </cell>
          <cell r="C5">
            <v>4</v>
          </cell>
          <cell r="D5">
            <v>2</v>
          </cell>
          <cell r="E5">
            <v>2</v>
          </cell>
          <cell r="F5">
            <v>1</v>
          </cell>
          <cell r="G5">
            <v>1</v>
          </cell>
        </row>
        <row r="6">
          <cell r="A6">
            <v>5.0999999999999996</v>
          </cell>
          <cell r="B6">
            <v>7</v>
          </cell>
          <cell r="C6">
            <v>4</v>
          </cell>
          <cell r="D6">
            <v>5</v>
          </cell>
          <cell r="E6">
            <v>2</v>
          </cell>
          <cell r="F6">
            <v>0.9</v>
          </cell>
          <cell r="G6">
            <v>1</v>
          </cell>
        </row>
        <row r="7">
          <cell r="A7">
            <v>10</v>
          </cell>
          <cell r="B7">
            <v>7</v>
          </cell>
          <cell r="C7">
            <v>4</v>
          </cell>
          <cell r="D7">
            <v>5</v>
          </cell>
          <cell r="E7">
            <v>2</v>
          </cell>
          <cell r="F7">
            <v>0.9</v>
          </cell>
          <cell r="G7">
            <v>1</v>
          </cell>
        </row>
        <row r="8">
          <cell r="A8">
            <v>10.1</v>
          </cell>
          <cell r="B8">
            <v>11.5</v>
          </cell>
          <cell r="C8">
            <v>12</v>
          </cell>
          <cell r="D8">
            <v>10</v>
          </cell>
          <cell r="E8">
            <v>10</v>
          </cell>
          <cell r="F8">
            <v>0.8</v>
          </cell>
          <cell r="G8">
            <v>0.9</v>
          </cell>
        </row>
        <row r="9">
          <cell r="A9">
            <v>15</v>
          </cell>
          <cell r="B9">
            <v>11.5</v>
          </cell>
          <cell r="C9">
            <v>12</v>
          </cell>
          <cell r="D9">
            <v>10</v>
          </cell>
          <cell r="E9">
            <v>10</v>
          </cell>
          <cell r="F9">
            <v>0.8</v>
          </cell>
          <cell r="G9">
            <v>0.9</v>
          </cell>
        </row>
        <row r="10">
          <cell r="A10">
            <v>15.1</v>
          </cell>
          <cell r="B10">
            <v>15.5</v>
          </cell>
          <cell r="C10">
            <v>12</v>
          </cell>
          <cell r="D10">
            <v>15</v>
          </cell>
          <cell r="E10">
            <v>10</v>
          </cell>
          <cell r="F10">
            <v>0.7</v>
          </cell>
          <cell r="G10">
            <v>0.9</v>
          </cell>
        </row>
        <row r="11">
          <cell r="A11">
            <v>20</v>
          </cell>
          <cell r="B11">
            <v>15.5</v>
          </cell>
          <cell r="C11">
            <v>12</v>
          </cell>
          <cell r="D11">
            <v>15</v>
          </cell>
          <cell r="E11">
            <v>10</v>
          </cell>
          <cell r="F11">
            <v>0.7</v>
          </cell>
          <cell r="G11">
            <v>0.9</v>
          </cell>
        </row>
        <row r="12">
          <cell r="A12">
            <v>20.100000000000001</v>
          </cell>
          <cell r="B12">
            <v>15.5</v>
          </cell>
          <cell r="C12">
            <v>21</v>
          </cell>
          <cell r="D12">
            <v>15</v>
          </cell>
          <cell r="E12">
            <v>20</v>
          </cell>
          <cell r="F12">
            <v>0.7</v>
          </cell>
          <cell r="G12">
            <v>0.8</v>
          </cell>
        </row>
        <row r="13">
          <cell r="A13">
            <v>30</v>
          </cell>
          <cell r="B13">
            <v>15.5</v>
          </cell>
          <cell r="C13">
            <v>21</v>
          </cell>
          <cell r="D13">
            <v>15</v>
          </cell>
          <cell r="E13">
            <v>20</v>
          </cell>
          <cell r="F13">
            <v>0.7</v>
          </cell>
          <cell r="G13">
            <v>0.8</v>
          </cell>
        </row>
        <row r="14">
          <cell r="A14">
            <v>30.1</v>
          </cell>
          <cell r="B14">
            <v>15.5</v>
          </cell>
          <cell r="C14">
            <v>29</v>
          </cell>
          <cell r="D14">
            <v>15</v>
          </cell>
          <cell r="E14">
            <v>30</v>
          </cell>
          <cell r="F14">
            <v>0.7</v>
          </cell>
          <cell r="G14">
            <v>0.7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view="pageBreakPreview" zoomScale="90" zoomScaleNormal="85" zoomScaleSheetLayoutView="90" workbookViewId="0">
      <selection activeCell="O7" sqref="O7"/>
    </sheetView>
  </sheetViews>
  <sheetFormatPr defaultRowHeight="13.5"/>
  <cols>
    <col min="1" max="1" width="3.75" style="44" customWidth="1"/>
    <col min="2" max="2" width="21.75" style="228" customWidth="1"/>
    <col min="3" max="3" width="13" style="228" customWidth="1"/>
    <col min="4" max="4" width="13" style="44" customWidth="1"/>
    <col min="5" max="5" width="13" style="43" customWidth="1"/>
    <col min="6" max="6" width="13" style="44" customWidth="1"/>
    <col min="7" max="9" width="13" style="43" customWidth="1"/>
    <col min="10" max="12" width="13" style="44" customWidth="1"/>
    <col min="13" max="13" width="5.625" style="44" customWidth="1"/>
    <col min="14" max="256" width="9" style="44"/>
    <col min="257" max="257" width="3.75" style="44" customWidth="1"/>
    <col min="258" max="258" width="21.75" style="44" customWidth="1"/>
    <col min="259" max="268" width="13" style="44" customWidth="1"/>
    <col min="269" max="269" width="5.625" style="44" customWidth="1"/>
    <col min="270" max="512" width="9" style="44"/>
    <col min="513" max="513" width="3.75" style="44" customWidth="1"/>
    <col min="514" max="514" width="21.75" style="44" customWidth="1"/>
    <col min="515" max="524" width="13" style="44" customWidth="1"/>
    <col min="525" max="525" width="5.625" style="44" customWidth="1"/>
    <col min="526" max="768" width="9" style="44"/>
    <col min="769" max="769" width="3.75" style="44" customWidth="1"/>
    <col min="770" max="770" width="21.75" style="44" customWidth="1"/>
    <col min="771" max="780" width="13" style="44" customWidth="1"/>
    <col min="781" max="781" width="5.625" style="44" customWidth="1"/>
    <col min="782" max="1024" width="9" style="44"/>
    <col min="1025" max="1025" width="3.75" style="44" customWidth="1"/>
    <col min="1026" max="1026" width="21.75" style="44" customWidth="1"/>
    <col min="1027" max="1036" width="13" style="44" customWidth="1"/>
    <col min="1037" max="1037" width="5.625" style="44" customWidth="1"/>
    <col min="1038" max="1280" width="9" style="44"/>
    <col min="1281" max="1281" width="3.75" style="44" customWidth="1"/>
    <col min="1282" max="1282" width="21.75" style="44" customWidth="1"/>
    <col min="1283" max="1292" width="13" style="44" customWidth="1"/>
    <col min="1293" max="1293" width="5.625" style="44" customWidth="1"/>
    <col min="1294" max="1536" width="9" style="44"/>
    <col min="1537" max="1537" width="3.75" style="44" customWidth="1"/>
    <col min="1538" max="1538" width="21.75" style="44" customWidth="1"/>
    <col min="1539" max="1548" width="13" style="44" customWidth="1"/>
    <col min="1549" max="1549" width="5.625" style="44" customWidth="1"/>
    <col min="1550" max="1792" width="9" style="44"/>
    <col min="1793" max="1793" width="3.75" style="44" customWidth="1"/>
    <col min="1794" max="1794" width="21.75" style="44" customWidth="1"/>
    <col min="1795" max="1804" width="13" style="44" customWidth="1"/>
    <col min="1805" max="1805" width="5.625" style="44" customWidth="1"/>
    <col min="1806" max="2048" width="9" style="44"/>
    <col min="2049" max="2049" width="3.75" style="44" customWidth="1"/>
    <col min="2050" max="2050" width="21.75" style="44" customWidth="1"/>
    <col min="2051" max="2060" width="13" style="44" customWidth="1"/>
    <col min="2061" max="2061" width="5.625" style="44" customWidth="1"/>
    <col min="2062" max="2304" width="9" style="44"/>
    <col min="2305" max="2305" width="3.75" style="44" customWidth="1"/>
    <col min="2306" max="2306" width="21.75" style="44" customWidth="1"/>
    <col min="2307" max="2316" width="13" style="44" customWidth="1"/>
    <col min="2317" max="2317" width="5.625" style="44" customWidth="1"/>
    <col min="2318" max="2560" width="9" style="44"/>
    <col min="2561" max="2561" width="3.75" style="44" customWidth="1"/>
    <col min="2562" max="2562" width="21.75" style="44" customWidth="1"/>
    <col min="2563" max="2572" width="13" style="44" customWidth="1"/>
    <col min="2573" max="2573" width="5.625" style="44" customWidth="1"/>
    <col min="2574" max="2816" width="9" style="44"/>
    <col min="2817" max="2817" width="3.75" style="44" customWidth="1"/>
    <col min="2818" max="2818" width="21.75" style="44" customWidth="1"/>
    <col min="2819" max="2828" width="13" style="44" customWidth="1"/>
    <col min="2829" max="2829" width="5.625" style="44" customWidth="1"/>
    <col min="2830" max="3072" width="9" style="44"/>
    <col min="3073" max="3073" width="3.75" style="44" customWidth="1"/>
    <col min="3074" max="3074" width="21.75" style="44" customWidth="1"/>
    <col min="3075" max="3084" width="13" style="44" customWidth="1"/>
    <col min="3085" max="3085" width="5.625" style="44" customWidth="1"/>
    <col min="3086" max="3328" width="9" style="44"/>
    <col min="3329" max="3329" width="3.75" style="44" customWidth="1"/>
    <col min="3330" max="3330" width="21.75" style="44" customWidth="1"/>
    <col min="3331" max="3340" width="13" style="44" customWidth="1"/>
    <col min="3341" max="3341" width="5.625" style="44" customWidth="1"/>
    <col min="3342" max="3584" width="9" style="44"/>
    <col min="3585" max="3585" width="3.75" style="44" customWidth="1"/>
    <col min="3586" max="3586" width="21.75" style="44" customWidth="1"/>
    <col min="3587" max="3596" width="13" style="44" customWidth="1"/>
    <col min="3597" max="3597" width="5.625" style="44" customWidth="1"/>
    <col min="3598" max="3840" width="9" style="44"/>
    <col min="3841" max="3841" width="3.75" style="44" customWidth="1"/>
    <col min="3842" max="3842" width="21.75" style="44" customWidth="1"/>
    <col min="3843" max="3852" width="13" style="44" customWidth="1"/>
    <col min="3853" max="3853" width="5.625" style="44" customWidth="1"/>
    <col min="3854" max="4096" width="9" style="44"/>
    <col min="4097" max="4097" width="3.75" style="44" customWidth="1"/>
    <col min="4098" max="4098" width="21.75" style="44" customWidth="1"/>
    <col min="4099" max="4108" width="13" style="44" customWidth="1"/>
    <col min="4109" max="4109" width="5.625" style="44" customWidth="1"/>
    <col min="4110" max="4352" width="9" style="44"/>
    <col min="4353" max="4353" width="3.75" style="44" customWidth="1"/>
    <col min="4354" max="4354" width="21.75" style="44" customWidth="1"/>
    <col min="4355" max="4364" width="13" style="44" customWidth="1"/>
    <col min="4365" max="4365" width="5.625" style="44" customWidth="1"/>
    <col min="4366" max="4608" width="9" style="44"/>
    <col min="4609" max="4609" width="3.75" style="44" customWidth="1"/>
    <col min="4610" max="4610" width="21.75" style="44" customWidth="1"/>
    <col min="4611" max="4620" width="13" style="44" customWidth="1"/>
    <col min="4621" max="4621" width="5.625" style="44" customWidth="1"/>
    <col min="4622" max="4864" width="9" style="44"/>
    <col min="4865" max="4865" width="3.75" style="44" customWidth="1"/>
    <col min="4866" max="4866" width="21.75" style="44" customWidth="1"/>
    <col min="4867" max="4876" width="13" style="44" customWidth="1"/>
    <col min="4877" max="4877" width="5.625" style="44" customWidth="1"/>
    <col min="4878" max="5120" width="9" style="44"/>
    <col min="5121" max="5121" width="3.75" style="44" customWidth="1"/>
    <col min="5122" max="5122" width="21.75" style="44" customWidth="1"/>
    <col min="5123" max="5132" width="13" style="44" customWidth="1"/>
    <col min="5133" max="5133" width="5.625" style="44" customWidth="1"/>
    <col min="5134" max="5376" width="9" style="44"/>
    <col min="5377" max="5377" width="3.75" style="44" customWidth="1"/>
    <col min="5378" max="5378" width="21.75" style="44" customWidth="1"/>
    <col min="5379" max="5388" width="13" style="44" customWidth="1"/>
    <col min="5389" max="5389" width="5.625" style="44" customWidth="1"/>
    <col min="5390" max="5632" width="9" style="44"/>
    <col min="5633" max="5633" width="3.75" style="44" customWidth="1"/>
    <col min="5634" max="5634" width="21.75" style="44" customWidth="1"/>
    <col min="5635" max="5644" width="13" style="44" customWidth="1"/>
    <col min="5645" max="5645" width="5.625" style="44" customWidth="1"/>
    <col min="5646" max="5888" width="9" style="44"/>
    <col min="5889" max="5889" width="3.75" style="44" customWidth="1"/>
    <col min="5890" max="5890" width="21.75" style="44" customWidth="1"/>
    <col min="5891" max="5900" width="13" style="44" customWidth="1"/>
    <col min="5901" max="5901" width="5.625" style="44" customWidth="1"/>
    <col min="5902" max="6144" width="9" style="44"/>
    <col min="6145" max="6145" width="3.75" style="44" customWidth="1"/>
    <col min="6146" max="6146" width="21.75" style="44" customWidth="1"/>
    <col min="6147" max="6156" width="13" style="44" customWidth="1"/>
    <col min="6157" max="6157" width="5.625" style="44" customWidth="1"/>
    <col min="6158" max="6400" width="9" style="44"/>
    <col min="6401" max="6401" width="3.75" style="44" customWidth="1"/>
    <col min="6402" max="6402" width="21.75" style="44" customWidth="1"/>
    <col min="6403" max="6412" width="13" style="44" customWidth="1"/>
    <col min="6413" max="6413" width="5.625" style="44" customWidth="1"/>
    <col min="6414" max="6656" width="9" style="44"/>
    <col min="6657" max="6657" width="3.75" style="44" customWidth="1"/>
    <col min="6658" max="6658" width="21.75" style="44" customWidth="1"/>
    <col min="6659" max="6668" width="13" style="44" customWidth="1"/>
    <col min="6669" max="6669" width="5.625" style="44" customWidth="1"/>
    <col min="6670" max="6912" width="9" style="44"/>
    <col min="6913" max="6913" width="3.75" style="44" customWidth="1"/>
    <col min="6914" max="6914" width="21.75" style="44" customWidth="1"/>
    <col min="6915" max="6924" width="13" style="44" customWidth="1"/>
    <col min="6925" max="6925" width="5.625" style="44" customWidth="1"/>
    <col min="6926" max="7168" width="9" style="44"/>
    <col min="7169" max="7169" width="3.75" style="44" customWidth="1"/>
    <col min="7170" max="7170" width="21.75" style="44" customWidth="1"/>
    <col min="7171" max="7180" width="13" style="44" customWidth="1"/>
    <col min="7181" max="7181" width="5.625" style="44" customWidth="1"/>
    <col min="7182" max="7424" width="9" style="44"/>
    <col min="7425" max="7425" width="3.75" style="44" customWidth="1"/>
    <col min="7426" max="7426" width="21.75" style="44" customWidth="1"/>
    <col min="7427" max="7436" width="13" style="44" customWidth="1"/>
    <col min="7437" max="7437" width="5.625" style="44" customWidth="1"/>
    <col min="7438" max="7680" width="9" style="44"/>
    <col min="7681" max="7681" width="3.75" style="44" customWidth="1"/>
    <col min="7682" max="7682" width="21.75" style="44" customWidth="1"/>
    <col min="7683" max="7692" width="13" style="44" customWidth="1"/>
    <col min="7693" max="7693" width="5.625" style="44" customWidth="1"/>
    <col min="7694" max="7936" width="9" style="44"/>
    <col min="7937" max="7937" width="3.75" style="44" customWidth="1"/>
    <col min="7938" max="7938" width="21.75" style="44" customWidth="1"/>
    <col min="7939" max="7948" width="13" style="44" customWidth="1"/>
    <col min="7949" max="7949" width="5.625" style="44" customWidth="1"/>
    <col min="7950" max="8192" width="9" style="44"/>
    <col min="8193" max="8193" width="3.75" style="44" customWidth="1"/>
    <col min="8194" max="8194" width="21.75" style="44" customWidth="1"/>
    <col min="8195" max="8204" width="13" style="44" customWidth="1"/>
    <col min="8205" max="8205" width="5.625" style="44" customWidth="1"/>
    <col min="8206" max="8448" width="9" style="44"/>
    <col min="8449" max="8449" width="3.75" style="44" customWidth="1"/>
    <col min="8450" max="8450" width="21.75" style="44" customWidth="1"/>
    <col min="8451" max="8460" width="13" style="44" customWidth="1"/>
    <col min="8461" max="8461" width="5.625" style="44" customWidth="1"/>
    <col min="8462" max="8704" width="9" style="44"/>
    <col min="8705" max="8705" width="3.75" style="44" customWidth="1"/>
    <col min="8706" max="8706" width="21.75" style="44" customWidth="1"/>
    <col min="8707" max="8716" width="13" style="44" customWidth="1"/>
    <col min="8717" max="8717" width="5.625" style="44" customWidth="1"/>
    <col min="8718" max="8960" width="9" style="44"/>
    <col min="8961" max="8961" width="3.75" style="44" customWidth="1"/>
    <col min="8962" max="8962" width="21.75" style="44" customWidth="1"/>
    <col min="8963" max="8972" width="13" style="44" customWidth="1"/>
    <col min="8973" max="8973" width="5.625" style="44" customWidth="1"/>
    <col min="8974" max="9216" width="9" style="44"/>
    <col min="9217" max="9217" width="3.75" style="44" customWidth="1"/>
    <col min="9218" max="9218" width="21.75" style="44" customWidth="1"/>
    <col min="9219" max="9228" width="13" style="44" customWidth="1"/>
    <col min="9229" max="9229" width="5.625" style="44" customWidth="1"/>
    <col min="9230" max="9472" width="9" style="44"/>
    <col min="9473" max="9473" width="3.75" style="44" customWidth="1"/>
    <col min="9474" max="9474" width="21.75" style="44" customWidth="1"/>
    <col min="9475" max="9484" width="13" style="44" customWidth="1"/>
    <col min="9485" max="9485" width="5.625" style="44" customWidth="1"/>
    <col min="9486" max="9728" width="9" style="44"/>
    <col min="9729" max="9729" width="3.75" style="44" customWidth="1"/>
    <col min="9730" max="9730" width="21.75" style="44" customWidth="1"/>
    <col min="9731" max="9740" width="13" style="44" customWidth="1"/>
    <col min="9741" max="9741" width="5.625" style="44" customWidth="1"/>
    <col min="9742" max="9984" width="9" style="44"/>
    <col min="9985" max="9985" width="3.75" style="44" customWidth="1"/>
    <col min="9986" max="9986" width="21.75" style="44" customWidth="1"/>
    <col min="9987" max="9996" width="13" style="44" customWidth="1"/>
    <col min="9997" max="9997" width="5.625" style="44" customWidth="1"/>
    <col min="9998" max="10240" width="9" style="44"/>
    <col min="10241" max="10241" width="3.75" style="44" customWidth="1"/>
    <col min="10242" max="10242" width="21.75" style="44" customWidth="1"/>
    <col min="10243" max="10252" width="13" style="44" customWidth="1"/>
    <col min="10253" max="10253" width="5.625" style="44" customWidth="1"/>
    <col min="10254" max="10496" width="9" style="44"/>
    <col min="10497" max="10497" width="3.75" style="44" customWidth="1"/>
    <col min="10498" max="10498" width="21.75" style="44" customWidth="1"/>
    <col min="10499" max="10508" width="13" style="44" customWidth="1"/>
    <col min="10509" max="10509" width="5.625" style="44" customWidth="1"/>
    <col min="10510" max="10752" width="9" style="44"/>
    <col min="10753" max="10753" width="3.75" style="44" customWidth="1"/>
    <col min="10754" max="10754" width="21.75" style="44" customWidth="1"/>
    <col min="10755" max="10764" width="13" style="44" customWidth="1"/>
    <col min="10765" max="10765" width="5.625" style="44" customWidth="1"/>
    <col min="10766" max="11008" width="9" style="44"/>
    <col min="11009" max="11009" width="3.75" style="44" customWidth="1"/>
    <col min="11010" max="11010" width="21.75" style="44" customWidth="1"/>
    <col min="11011" max="11020" width="13" style="44" customWidth="1"/>
    <col min="11021" max="11021" width="5.625" style="44" customWidth="1"/>
    <col min="11022" max="11264" width="9" style="44"/>
    <col min="11265" max="11265" width="3.75" style="44" customWidth="1"/>
    <col min="11266" max="11266" width="21.75" style="44" customWidth="1"/>
    <col min="11267" max="11276" width="13" style="44" customWidth="1"/>
    <col min="11277" max="11277" width="5.625" style="44" customWidth="1"/>
    <col min="11278" max="11520" width="9" style="44"/>
    <col min="11521" max="11521" width="3.75" style="44" customWidth="1"/>
    <col min="11522" max="11522" width="21.75" style="44" customWidth="1"/>
    <col min="11523" max="11532" width="13" style="44" customWidth="1"/>
    <col min="11533" max="11533" width="5.625" style="44" customWidth="1"/>
    <col min="11534" max="11776" width="9" style="44"/>
    <col min="11777" max="11777" width="3.75" style="44" customWidth="1"/>
    <col min="11778" max="11778" width="21.75" style="44" customWidth="1"/>
    <col min="11779" max="11788" width="13" style="44" customWidth="1"/>
    <col min="11789" max="11789" width="5.625" style="44" customWidth="1"/>
    <col min="11790" max="12032" width="9" style="44"/>
    <col min="12033" max="12033" width="3.75" style="44" customWidth="1"/>
    <col min="12034" max="12034" width="21.75" style="44" customWidth="1"/>
    <col min="12035" max="12044" width="13" style="44" customWidth="1"/>
    <col min="12045" max="12045" width="5.625" style="44" customWidth="1"/>
    <col min="12046" max="12288" width="9" style="44"/>
    <col min="12289" max="12289" width="3.75" style="44" customWidth="1"/>
    <col min="12290" max="12290" width="21.75" style="44" customWidth="1"/>
    <col min="12291" max="12300" width="13" style="44" customWidth="1"/>
    <col min="12301" max="12301" width="5.625" style="44" customWidth="1"/>
    <col min="12302" max="12544" width="9" style="44"/>
    <col min="12545" max="12545" width="3.75" style="44" customWidth="1"/>
    <col min="12546" max="12546" width="21.75" style="44" customWidth="1"/>
    <col min="12547" max="12556" width="13" style="44" customWidth="1"/>
    <col min="12557" max="12557" width="5.625" style="44" customWidth="1"/>
    <col min="12558" max="12800" width="9" style="44"/>
    <col min="12801" max="12801" width="3.75" style="44" customWidth="1"/>
    <col min="12802" max="12802" width="21.75" style="44" customWidth="1"/>
    <col min="12803" max="12812" width="13" style="44" customWidth="1"/>
    <col min="12813" max="12813" width="5.625" style="44" customWidth="1"/>
    <col min="12814" max="13056" width="9" style="44"/>
    <col min="13057" max="13057" width="3.75" style="44" customWidth="1"/>
    <col min="13058" max="13058" width="21.75" style="44" customWidth="1"/>
    <col min="13059" max="13068" width="13" style="44" customWidth="1"/>
    <col min="13069" max="13069" width="5.625" style="44" customWidth="1"/>
    <col min="13070" max="13312" width="9" style="44"/>
    <col min="13313" max="13313" width="3.75" style="44" customWidth="1"/>
    <col min="13314" max="13314" width="21.75" style="44" customWidth="1"/>
    <col min="13315" max="13324" width="13" style="44" customWidth="1"/>
    <col min="13325" max="13325" width="5.625" style="44" customWidth="1"/>
    <col min="13326" max="13568" width="9" style="44"/>
    <col min="13569" max="13569" width="3.75" style="44" customWidth="1"/>
    <col min="13570" max="13570" width="21.75" style="44" customWidth="1"/>
    <col min="13571" max="13580" width="13" style="44" customWidth="1"/>
    <col min="13581" max="13581" width="5.625" style="44" customWidth="1"/>
    <col min="13582" max="13824" width="9" style="44"/>
    <col min="13825" max="13825" width="3.75" style="44" customWidth="1"/>
    <col min="13826" max="13826" width="21.75" style="44" customWidth="1"/>
    <col min="13827" max="13836" width="13" style="44" customWidth="1"/>
    <col min="13837" max="13837" width="5.625" style="44" customWidth="1"/>
    <col min="13838" max="14080" width="9" style="44"/>
    <col min="14081" max="14081" width="3.75" style="44" customWidth="1"/>
    <col min="14082" max="14082" width="21.75" style="44" customWidth="1"/>
    <col min="14083" max="14092" width="13" style="44" customWidth="1"/>
    <col min="14093" max="14093" width="5.625" style="44" customWidth="1"/>
    <col min="14094" max="14336" width="9" style="44"/>
    <col min="14337" max="14337" width="3.75" style="44" customWidth="1"/>
    <col min="14338" max="14338" width="21.75" style="44" customWidth="1"/>
    <col min="14339" max="14348" width="13" style="44" customWidth="1"/>
    <col min="14349" max="14349" width="5.625" style="44" customWidth="1"/>
    <col min="14350" max="14592" width="9" style="44"/>
    <col min="14593" max="14593" width="3.75" style="44" customWidth="1"/>
    <col min="14594" max="14594" width="21.75" style="44" customWidth="1"/>
    <col min="14595" max="14604" width="13" style="44" customWidth="1"/>
    <col min="14605" max="14605" width="5.625" style="44" customWidth="1"/>
    <col min="14606" max="14848" width="9" style="44"/>
    <col min="14849" max="14849" width="3.75" style="44" customWidth="1"/>
    <col min="14850" max="14850" width="21.75" style="44" customWidth="1"/>
    <col min="14851" max="14860" width="13" style="44" customWidth="1"/>
    <col min="14861" max="14861" width="5.625" style="44" customWidth="1"/>
    <col min="14862" max="15104" width="9" style="44"/>
    <col min="15105" max="15105" width="3.75" style="44" customWidth="1"/>
    <col min="15106" max="15106" width="21.75" style="44" customWidth="1"/>
    <col min="15107" max="15116" width="13" style="44" customWidth="1"/>
    <col min="15117" max="15117" width="5.625" style="44" customWidth="1"/>
    <col min="15118" max="15360" width="9" style="44"/>
    <col min="15361" max="15361" width="3.75" style="44" customWidth="1"/>
    <col min="15362" max="15362" width="21.75" style="44" customWidth="1"/>
    <col min="15363" max="15372" width="13" style="44" customWidth="1"/>
    <col min="15373" max="15373" width="5.625" style="44" customWidth="1"/>
    <col min="15374" max="15616" width="9" style="44"/>
    <col min="15617" max="15617" width="3.75" style="44" customWidth="1"/>
    <col min="15618" max="15618" width="21.75" style="44" customWidth="1"/>
    <col min="15619" max="15628" width="13" style="44" customWidth="1"/>
    <col min="15629" max="15629" width="5.625" style="44" customWidth="1"/>
    <col min="15630" max="15872" width="9" style="44"/>
    <col min="15873" max="15873" width="3.75" style="44" customWidth="1"/>
    <col min="15874" max="15874" width="21.75" style="44" customWidth="1"/>
    <col min="15875" max="15884" width="13" style="44" customWidth="1"/>
    <col min="15885" max="15885" width="5.625" style="44" customWidth="1"/>
    <col min="15886" max="16128" width="9" style="44"/>
    <col min="16129" max="16129" width="3.75" style="44" customWidth="1"/>
    <col min="16130" max="16130" width="21.75" style="44" customWidth="1"/>
    <col min="16131" max="16140" width="13" style="44" customWidth="1"/>
    <col min="16141" max="16141" width="5.625" style="44" customWidth="1"/>
    <col min="16142" max="16384" width="9" style="44"/>
  </cols>
  <sheetData>
    <row r="1" spans="1:12" s="27" customFormat="1" ht="54" customHeight="1">
      <c r="A1" s="336" t="s">
        <v>79</v>
      </c>
      <c r="B1" s="337"/>
      <c r="C1" s="337"/>
      <c r="D1" s="337"/>
      <c r="E1" s="48"/>
      <c r="F1" s="338" t="s">
        <v>119</v>
      </c>
      <c r="G1" s="339"/>
      <c r="H1" s="339"/>
      <c r="I1" s="339"/>
      <c r="J1" s="339"/>
      <c r="K1" s="339"/>
      <c r="L1" s="340"/>
    </row>
    <row r="2" spans="1:12" s="27" customFormat="1" ht="24.75" customHeight="1" thickBot="1">
      <c r="A2" s="344" t="s">
        <v>31</v>
      </c>
      <c r="B2" s="345"/>
      <c r="C2" s="317"/>
      <c r="D2" s="317"/>
      <c r="E2" s="49"/>
      <c r="F2" s="341"/>
      <c r="G2" s="342"/>
      <c r="H2" s="342"/>
      <c r="I2" s="342"/>
      <c r="J2" s="342"/>
      <c r="K2" s="342"/>
      <c r="L2" s="343"/>
    </row>
    <row r="3" spans="1:12" s="27" customFormat="1" ht="14.25" thickBot="1">
      <c r="A3" s="346"/>
      <c r="B3" s="346"/>
      <c r="C3" s="342"/>
      <c r="D3" s="342"/>
      <c r="E3" s="28"/>
      <c r="G3" s="28"/>
      <c r="H3" s="28"/>
      <c r="I3" s="28"/>
    </row>
    <row r="4" spans="1:12" ht="18" customHeight="1">
      <c r="A4" s="347"/>
      <c r="B4" s="348"/>
      <c r="C4" s="351" t="s">
        <v>91</v>
      </c>
      <c r="D4" s="352" t="s">
        <v>92</v>
      </c>
      <c r="E4" s="354" t="s">
        <v>114</v>
      </c>
      <c r="F4" s="355"/>
      <c r="G4" s="356" t="s">
        <v>0</v>
      </c>
      <c r="H4" s="357"/>
      <c r="I4" s="354" t="s">
        <v>120</v>
      </c>
      <c r="J4" s="358"/>
      <c r="K4" s="358"/>
      <c r="L4" s="359"/>
    </row>
    <row r="5" spans="1:12" ht="27.75" customHeight="1">
      <c r="A5" s="349"/>
      <c r="B5" s="350"/>
      <c r="C5" s="331"/>
      <c r="D5" s="353"/>
      <c r="E5" s="126" t="s">
        <v>1</v>
      </c>
      <c r="F5" s="127" t="s">
        <v>2</v>
      </c>
      <c r="G5" s="128" t="s">
        <v>3</v>
      </c>
      <c r="H5" s="129" t="s">
        <v>93</v>
      </c>
      <c r="I5" s="130" t="s">
        <v>94</v>
      </c>
      <c r="J5" s="131" t="s">
        <v>4</v>
      </c>
      <c r="K5" s="131" t="s">
        <v>5</v>
      </c>
      <c r="L5" s="132" t="s">
        <v>29</v>
      </c>
    </row>
    <row r="6" spans="1:12" ht="15.75" customHeight="1">
      <c r="A6" s="327" t="s">
        <v>8</v>
      </c>
      <c r="B6" s="133"/>
      <c r="C6" s="134"/>
      <c r="D6" s="135" t="s">
        <v>9</v>
      </c>
      <c r="E6" s="135" t="s">
        <v>9</v>
      </c>
      <c r="F6" s="136" t="s">
        <v>10</v>
      </c>
      <c r="G6" s="137" t="s">
        <v>95</v>
      </c>
      <c r="H6" s="138" t="s">
        <v>96</v>
      </c>
      <c r="I6" s="139" t="s">
        <v>118</v>
      </c>
      <c r="J6" s="140" t="s">
        <v>11</v>
      </c>
      <c r="K6" s="140" t="s">
        <v>97</v>
      </c>
      <c r="L6" s="141" t="s">
        <v>98</v>
      </c>
    </row>
    <row r="7" spans="1:12" ht="16.5" customHeight="1">
      <c r="A7" s="328"/>
      <c r="B7" s="330" t="s">
        <v>13</v>
      </c>
      <c r="C7" s="142" t="s">
        <v>14</v>
      </c>
      <c r="D7" s="143">
        <v>210</v>
      </c>
      <c r="E7" s="144">
        <v>210</v>
      </c>
      <c r="F7" s="145">
        <v>180000</v>
      </c>
      <c r="G7" s="146">
        <f>ROUND(D7/E7*F7,0)</f>
        <v>180000</v>
      </c>
      <c r="H7" s="147">
        <f>ROUND(G7/G$28,5)</f>
        <v>8.5400000000000007E-3</v>
      </c>
      <c r="I7" s="148">
        <v>220</v>
      </c>
      <c r="J7" s="1">
        <f>ROUND(I7/D7,5)</f>
        <v>1.04762</v>
      </c>
      <c r="K7" s="2">
        <f>ROUND(G7*J7,0)</f>
        <v>188572</v>
      </c>
      <c r="L7" s="3">
        <f>ROUND(H7*J7,5)</f>
        <v>8.9499999999999996E-3</v>
      </c>
    </row>
    <row r="8" spans="1:12" ht="16.5" customHeight="1">
      <c r="A8" s="328"/>
      <c r="B8" s="331"/>
      <c r="C8" s="149" t="s">
        <v>15</v>
      </c>
      <c r="D8" s="150">
        <v>210</v>
      </c>
      <c r="E8" s="151">
        <v>210</v>
      </c>
      <c r="F8" s="152">
        <v>600000</v>
      </c>
      <c r="G8" s="153">
        <f>ROUND(D8/E8*F8,0)</f>
        <v>600000</v>
      </c>
      <c r="H8" s="154">
        <f>ROUND(G8/G$28,5)</f>
        <v>2.8459999999999999E-2</v>
      </c>
      <c r="I8" s="155">
        <v>214</v>
      </c>
      <c r="J8" s="4">
        <f>ROUND(I8/D8,5)</f>
        <v>1.01905</v>
      </c>
      <c r="K8" s="5">
        <f>ROUND(G8*J8,0)</f>
        <v>611430</v>
      </c>
      <c r="L8" s="6">
        <f>ROUND(H8*J8,5)</f>
        <v>2.9000000000000001E-2</v>
      </c>
    </row>
    <row r="9" spans="1:12" ht="16.5" customHeight="1">
      <c r="A9" s="328"/>
      <c r="B9" s="134" t="s">
        <v>16</v>
      </c>
      <c r="C9" s="134"/>
      <c r="D9" s="156"/>
      <c r="E9" s="157"/>
      <c r="F9" s="158"/>
      <c r="G9" s="159"/>
      <c r="H9" s="160"/>
      <c r="I9" s="161"/>
      <c r="J9" s="7"/>
      <c r="K9" s="8"/>
      <c r="L9" s="9"/>
    </row>
    <row r="10" spans="1:12" ht="16.5" customHeight="1">
      <c r="A10" s="328"/>
      <c r="B10" s="330" t="s">
        <v>17</v>
      </c>
      <c r="C10" s="142" t="s">
        <v>14</v>
      </c>
      <c r="D10" s="143">
        <v>210</v>
      </c>
      <c r="E10" s="144">
        <v>200</v>
      </c>
      <c r="F10" s="145">
        <v>20000</v>
      </c>
      <c r="G10" s="146">
        <f t="shared" ref="G10:G15" si="0">ROUND(D10/E10*F10,0)</f>
        <v>21000</v>
      </c>
      <c r="H10" s="147">
        <f t="shared" ref="H10:H15" si="1">ROUND(G10/G$28,5)</f>
        <v>1E-3</v>
      </c>
      <c r="I10" s="148">
        <v>220</v>
      </c>
      <c r="J10" s="1">
        <f t="shared" ref="J10:J15" si="2">ROUND(I10/D10,5)</f>
        <v>1.04762</v>
      </c>
      <c r="K10" s="2">
        <f>ROUND(G10*J10,0)</f>
        <v>22000</v>
      </c>
      <c r="L10" s="3">
        <f t="shared" ref="L10:L15" si="3">ROUND(H10*J10,5)</f>
        <v>1.0499999999999999E-3</v>
      </c>
    </row>
    <row r="11" spans="1:12" ht="16.5" customHeight="1">
      <c r="A11" s="328"/>
      <c r="B11" s="330"/>
      <c r="C11" s="162" t="s">
        <v>15</v>
      </c>
      <c r="D11" s="163">
        <v>210</v>
      </c>
      <c r="E11" s="164">
        <v>200</v>
      </c>
      <c r="F11" s="165">
        <v>230000</v>
      </c>
      <c r="G11" s="166">
        <f t="shared" si="0"/>
        <v>241500</v>
      </c>
      <c r="H11" s="167">
        <f t="shared" si="1"/>
        <v>1.146E-2</v>
      </c>
      <c r="I11" s="168">
        <v>214</v>
      </c>
      <c r="J11" s="10">
        <f t="shared" si="2"/>
        <v>1.01905</v>
      </c>
      <c r="K11" s="11">
        <f t="shared" ref="K11:K15" si="4">ROUND(G11*J11,0)</f>
        <v>246101</v>
      </c>
      <c r="L11" s="12">
        <f t="shared" si="3"/>
        <v>1.1679999999999999E-2</v>
      </c>
    </row>
    <row r="12" spans="1:12" ht="16.5" customHeight="1">
      <c r="A12" s="328"/>
      <c r="B12" s="332" t="s">
        <v>18</v>
      </c>
      <c r="C12" s="169" t="s">
        <v>14</v>
      </c>
      <c r="D12" s="170">
        <v>230</v>
      </c>
      <c r="E12" s="171">
        <v>220</v>
      </c>
      <c r="F12" s="172">
        <v>20000</v>
      </c>
      <c r="G12" s="173">
        <f t="shared" si="0"/>
        <v>20909</v>
      </c>
      <c r="H12" s="174">
        <f t="shared" si="1"/>
        <v>9.8999999999999999E-4</v>
      </c>
      <c r="I12" s="175">
        <v>240</v>
      </c>
      <c r="J12" s="13">
        <f t="shared" si="2"/>
        <v>1.04348</v>
      </c>
      <c r="K12" s="14">
        <f t="shared" si="4"/>
        <v>21818</v>
      </c>
      <c r="L12" s="15">
        <f t="shared" si="3"/>
        <v>1.0300000000000001E-3</v>
      </c>
    </row>
    <row r="13" spans="1:12" ht="16.5" customHeight="1">
      <c r="A13" s="328"/>
      <c r="B13" s="331"/>
      <c r="C13" s="176" t="s">
        <v>15</v>
      </c>
      <c r="D13" s="177">
        <v>230</v>
      </c>
      <c r="E13" s="178">
        <v>220</v>
      </c>
      <c r="F13" s="179">
        <v>80000</v>
      </c>
      <c r="G13" s="180">
        <f t="shared" si="0"/>
        <v>83636</v>
      </c>
      <c r="H13" s="181">
        <f t="shared" si="1"/>
        <v>3.9699999999999996E-3</v>
      </c>
      <c r="I13" s="182">
        <v>234</v>
      </c>
      <c r="J13" s="16">
        <f t="shared" si="2"/>
        <v>1.01739</v>
      </c>
      <c r="K13" s="17">
        <f t="shared" si="4"/>
        <v>85090</v>
      </c>
      <c r="L13" s="18">
        <f t="shared" si="3"/>
        <v>4.0400000000000002E-3</v>
      </c>
    </row>
    <row r="14" spans="1:12" ht="16.5" customHeight="1">
      <c r="A14" s="328"/>
      <c r="B14" s="330" t="s">
        <v>19</v>
      </c>
      <c r="C14" s="142" t="s">
        <v>14</v>
      </c>
      <c r="D14" s="143">
        <v>250</v>
      </c>
      <c r="E14" s="144">
        <v>240</v>
      </c>
      <c r="F14" s="145">
        <v>10000</v>
      </c>
      <c r="G14" s="146">
        <f t="shared" si="0"/>
        <v>10417</v>
      </c>
      <c r="H14" s="147">
        <f t="shared" si="1"/>
        <v>4.8999999999999998E-4</v>
      </c>
      <c r="I14" s="148">
        <v>260</v>
      </c>
      <c r="J14" s="1">
        <f t="shared" si="2"/>
        <v>1.04</v>
      </c>
      <c r="K14" s="2">
        <f t="shared" si="4"/>
        <v>10834</v>
      </c>
      <c r="L14" s="3">
        <f t="shared" si="3"/>
        <v>5.1000000000000004E-4</v>
      </c>
    </row>
    <row r="15" spans="1:12" ht="16.5" customHeight="1">
      <c r="A15" s="328"/>
      <c r="B15" s="331"/>
      <c r="C15" s="176" t="s">
        <v>15</v>
      </c>
      <c r="D15" s="177">
        <v>250</v>
      </c>
      <c r="E15" s="178">
        <v>240</v>
      </c>
      <c r="F15" s="179">
        <v>40000</v>
      </c>
      <c r="G15" s="180">
        <f t="shared" si="0"/>
        <v>41667</v>
      </c>
      <c r="H15" s="181">
        <f t="shared" si="1"/>
        <v>1.98E-3</v>
      </c>
      <c r="I15" s="182">
        <v>255</v>
      </c>
      <c r="J15" s="16">
        <f t="shared" si="2"/>
        <v>1.02</v>
      </c>
      <c r="K15" s="17">
        <f t="shared" si="4"/>
        <v>42500</v>
      </c>
      <c r="L15" s="18">
        <f t="shared" si="3"/>
        <v>2.0200000000000001E-3</v>
      </c>
    </row>
    <row r="16" spans="1:12" ht="16.5" customHeight="1">
      <c r="A16" s="328"/>
      <c r="B16" s="330" t="s">
        <v>20</v>
      </c>
      <c r="C16" s="142" t="s">
        <v>14</v>
      </c>
      <c r="D16" s="143"/>
      <c r="E16" s="143"/>
      <c r="F16" s="145"/>
      <c r="G16" s="180"/>
      <c r="H16" s="183"/>
      <c r="I16" s="148"/>
      <c r="J16" s="1"/>
      <c r="K16" s="19"/>
      <c r="L16" s="3"/>
    </row>
    <row r="17" spans="1:12" ht="16.5" customHeight="1">
      <c r="A17" s="328"/>
      <c r="B17" s="331"/>
      <c r="C17" s="176" t="s">
        <v>15</v>
      </c>
      <c r="D17" s="177"/>
      <c r="E17" s="178"/>
      <c r="F17" s="179"/>
      <c r="G17" s="180"/>
      <c r="H17" s="184"/>
      <c r="I17" s="182"/>
      <c r="J17" s="16"/>
      <c r="K17" s="20"/>
      <c r="L17" s="18"/>
    </row>
    <row r="18" spans="1:12" s="193" customFormat="1" ht="16.5" customHeight="1">
      <c r="A18" s="328"/>
      <c r="B18" s="185" t="s">
        <v>21</v>
      </c>
      <c r="C18" s="186"/>
      <c r="D18" s="187"/>
      <c r="E18" s="188"/>
      <c r="F18" s="189"/>
      <c r="G18" s="190"/>
      <c r="H18" s="191"/>
      <c r="I18" s="192"/>
      <c r="J18" s="21"/>
      <c r="K18" s="22"/>
      <c r="L18" s="23"/>
    </row>
    <row r="19" spans="1:12" ht="16.5" customHeight="1">
      <c r="A19" s="328"/>
      <c r="B19" s="333" t="s">
        <v>99</v>
      </c>
      <c r="C19" s="142" t="s">
        <v>14</v>
      </c>
      <c r="D19" s="194">
        <v>42</v>
      </c>
      <c r="E19" s="194">
        <v>42</v>
      </c>
      <c r="F19" s="145">
        <v>800000</v>
      </c>
      <c r="G19" s="195">
        <f>ROUND(D19/E19*F19,0)</f>
        <v>800000</v>
      </c>
      <c r="H19" s="196">
        <f t="shared" ref="H19:H26" si="5">ROUND(G19/G$28,5)</f>
        <v>3.7949999999999998E-2</v>
      </c>
      <c r="I19" s="197">
        <v>42.78</v>
      </c>
      <c r="J19" s="1">
        <f>ROUND(I19/D19,5)</f>
        <v>1.01857</v>
      </c>
      <c r="K19" s="2">
        <f>ROUND(G19*J19,0)</f>
        <v>814856</v>
      </c>
      <c r="L19" s="3">
        <f>ROUND(H19*J19,5)</f>
        <v>3.8649999999999997E-2</v>
      </c>
    </row>
    <row r="20" spans="1:12" ht="16.5" customHeight="1">
      <c r="A20" s="328"/>
      <c r="B20" s="334"/>
      <c r="C20" s="198" t="s">
        <v>15</v>
      </c>
      <c r="D20" s="199">
        <v>42</v>
      </c>
      <c r="E20" s="199">
        <v>42</v>
      </c>
      <c r="F20" s="200">
        <v>3500000</v>
      </c>
      <c r="G20" s="201">
        <f>ROUND(D20/E20*F20,0)</f>
        <v>3500000</v>
      </c>
      <c r="H20" s="202">
        <f t="shared" si="5"/>
        <v>0.16603999999999999</v>
      </c>
      <c r="I20" s="203">
        <v>42.78</v>
      </c>
      <c r="J20" s="204">
        <f>ROUND(I20/D20,5)</f>
        <v>1.01857</v>
      </c>
      <c r="K20" s="205">
        <f>ROUND(G20*J20,0)</f>
        <v>3564995</v>
      </c>
      <c r="L20" s="206">
        <f>ROUND(H20*J20,5)</f>
        <v>0.16911999999999999</v>
      </c>
    </row>
    <row r="21" spans="1:12" ht="16.5" customHeight="1">
      <c r="A21" s="328"/>
      <c r="B21" s="333" t="s">
        <v>22</v>
      </c>
      <c r="C21" s="142" t="s">
        <v>14</v>
      </c>
      <c r="D21" s="143">
        <v>180</v>
      </c>
      <c r="E21" s="144">
        <v>180</v>
      </c>
      <c r="F21" s="145">
        <v>100000</v>
      </c>
      <c r="G21" s="146">
        <f>ROUND(D21/E21*F21,0)</f>
        <v>100000</v>
      </c>
      <c r="H21" s="147">
        <f t="shared" si="5"/>
        <v>4.7400000000000003E-3</v>
      </c>
      <c r="I21" s="148">
        <v>190</v>
      </c>
      <c r="J21" s="1">
        <f>ROUND(I21/D21,5)</f>
        <v>1.0555600000000001</v>
      </c>
      <c r="K21" s="2">
        <f>ROUND(G21*J21,0)</f>
        <v>105556</v>
      </c>
      <c r="L21" s="3">
        <f>ROUND(H21*J21,5)</f>
        <v>5.0000000000000001E-3</v>
      </c>
    </row>
    <row r="22" spans="1:12" ht="16.5" customHeight="1">
      <c r="A22" s="329"/>
      <c r="B22" s="335"/>
      <c r="C22" s="149" t="s">
        <v>15</v>
      </c>
      <c r="D22" s="150">
        <v>180</v>
      </c>
      <c r="E22" s="151">
        <v>180</v>
      </c>
      <c r="F22" s="152">
        <v>1400000</v>
      </c>
      <c r="G22" s="153">
        <f>ROUND(D22/E22*F22,0)</f>
        <v>1400000</v>
      </c>
      <c r="H22" s="154">
        <f t="shared" si="5"/>
        <v>6.6420000000000007E-2</v>
      </c>
      <c r="I22" s="155">
        <v>183</v>
      </c>
      <c r="J22" s="4">
        <f>ROUND(I22/D22,5)</f>
        <v>1.01667</v>
      </c>
      <c r="K22" s="5">
        <f>ROUND(G22*J22,0)</f>
        <v>1423338</v>
      </c>
      <c r="L22" s="6">
        <f>ROUND(H22*J22,5)</f>
        <v>6.7530000000000007E-2</v>
      </c>
    </row>
    <row r="23" spans="1:12" ht="22.5" customHeight="1">
      <c r="A23" s="321" t="s">
        <v>23</v>
      </c>
      <c r="B23" s="322"/>
      <c r="C23" s="323"/>
      <c r="D23" s="207" t="s">
        <v>24</v>
      </c>
      <c r="E23" s="207" t="s">
        <v>24</v>
      </c>
      <c r="F23" s="208">
        <f>SUM(F7:F22)</f>
        <v>6980000</v>
      </c>
      <c r="G23" s="209">
        <f>SUM(G7:G22)</f>
        <v>6999129</v>
      </c>
      <c r="H23" s="210">
        <f>SUM(H7:H22)</f>
        <v>0.33204</v>
      </c>
      <c r="I23" s="211" t="s">
        <v>24</v>
      </c>
      <c r="J23" s="24">
        <f>ROUND(K23/G23,5)</f>
        <v>1.0197099999999999</v>
      </c>
      <c r="K23" s="25">
        <f>SUM(K7:K22)</f>
        <v>7137090</v>
      </c>
      <c r="L23" s="6">
        <f>SUM(L7:L22)</f>
        <v>0.33857999999999999</v>
      </c>
    </row>
    <row r="24" spans="1:12" ht="19.5" customHeight="1">
      <c r="A24" s="321" t="s">
        <v>25</v>
      </c>
      <c r="B24" s="322"/>
      <c r="C24" s="323"/>
      <c r="D24" s="207" t="s">
        <v>24</v>
      </c>
      <c r="E24" s="207" t="s">
        <v>24</v>
      </c>
      <c r="F24" s="152">
        <v>14000000</v>
      </c>
      <c r="G24" s="153">
        <f>F24</f>
        <v>14000000</v>
      </c>
      <c r="H24" s="154">
        <f>ROUND(G24/G$28,5)</f>
        <v>0.66415999999999997</v>
      </c>
      <c r="I24" s="211" t="s">
        <v>24</v>
      </c>
      <c r="J24" s="212">
        <v>1.02742</v>
      </c>
      <c r="K24" s="152">
        <v>14383880</v>
      </c>
      <c r="L24" s="6">
        <f>ROUND(H24*J24,5)</f>
        <v>0.68237000000000003</v>
      </c>
    </row>
    <row r="25" spans="1:12" ht="19.5" customHeight="1">
      <c r="A25" s="321" t="s">
        <v>26</v>
      </c>
      <c r="B25" s="322"/>
      <c r="C25" s="323"/>
      <c r="D25" s="207" t="s">
        <v>24</v>
      </c>
      <c r="E25" s="207" t="s">
        <v>24</v>
      </c>
      <c r="F25" s="158">
        <v>40000</v>
      </c>
      <c r="G25" s="153">
        <f>F25</f>
        <v>40000</v>
      </c>
      <c r="H25" s="213">
        <f t="shared" si="5"/>
        <v>1.9E-3</v>
      </c>
      <c r="I25" s="211" t="s">
        <v>24</v>
      </c>
      <c r="J25" s="214">
        <v>1.0349999999999999</v>
      </c>
      <c r="K25" s="158">
        <v>41400</v>
      </c>
      <c r="L25" s="9">
        <f>ROUND(H25*J25,5)</f>
        <v>1.97E-3</v>
      </c>
    </row>
    <row r="26" spans="1:12" ht="19.5" customHeight="1">
      <c r="A26" s="321" t="s">
        <v>27</v>
      </c>
      <c r="B26" s="322"/>
      <c r="C26" s="323"/>
      <c r="D26" s="207" t="s">
        <v>24</v>
      </c>
      <c r="E26" s="207" t="s">
        <v>24</v>
      </c>
      <c r="F26" s="158">
        <v>40000</v>
      </c>
      <c r="G26" s="153">
        <f>F26</f>
        <v>40000</v>
      </c>
      <c r="H26" s="213">
        <f t="shared" si="5"/>
        <v>1.9E-3</v>
      </c>
      <c r="I26" s="211" t="s">
        <v>24</v>
      </c>
      <c r="J26" s="214">
        <v>1.02</v>
      </c>
      <c r="K26" s="158">
        <v>40800</v>
      </c>
      <c r="L26" s="9">
        <f>ROUND(H26*J26,5)</f>
        <v>1.9400000000000001E-3</v>
      </c>
    </row>
    <row r="27" spans="1:12" ht="19.5" customHeight="1">
      <c r="A27" s="321" t="s">
        <v>100</v>
      </c>
      <c r="B27" s="322"/>
      <c r="C27" s="323"/>
      <c r="D27" s="211" t="s">
        <v>24</v>
      </c>
      <c r="E27" s="207" t="s">
        <v>24</v>
      </c>
      <c r="F27" s="8"/>
      <c r="G27" s="257"/>
      <c r="H27" s="258"/>
      <c r="I27" s="216"/>
      <c r="J27" s="7"/>
      <c r="K27" s="8"/>
      <c r="L27" s="9"/>
    </row>
    <row r="28" spans="1:12" ht="25.5" customHeight="1" thickBot="1">
      <c r="A28" s="324" t="s">
        <v>101</v>
      </c>
      <c r="B28" s="325"/>
      <c r="C28" s="326"/>
      <c r="D28" s="217" t="s">
        <v>24</v>
      </c>
      <c r="E28" s="218" t="s">
        <v>24</v>
      </c>
      <c r="F28" s="219">
        <f>SUM(F23:F27)</f>
        <v>21060000</v>
      </c>
      <c r="G28" s="220">
        <f>SUM(G23:G27)</f>
        <v>21079129</v>
      </c>
      <c r="H28" s="221">
        <f>SUM(H23:H27)</f>
        <v>1</v>
      </c>
      <c r="I28" s="222" t="s">
        <v>102</v>
      </c>
      <c r="J28" s="223">
        <f>ROUND(K28/G28,5)</f>
        <v>1.0248600000000001</v>
      </c>
      <c r="K28" s="224">
        <f>SUM(K23:K26)</f>
        <v>21603170</v>
      </c>
      <c r="L28" s="26">
        <f>SUM(L23:L26)</f>
        <v>1.0248600000000001</v>
      </c>
    </row>
    <row r="29" spans="1:12" s="40" customFormat="1" ht="9.75" customHeight="1" thickBot="1">
      <c r="A29" s="31"/>
      <c r="B29" s="31"/>
      <c r="C29" s="31"/>
      <c r="D29" s="32"/>
      <c r="E29" s="32"/>
      <c r="F29" s="33"/>
      <c r="G29" s="34"/>
      <c r="H29" s="35"/>
      <c r="I29" s="32"/>
      <c r="J29" s="36"/>
      <c r="K29" s="37"/>
      <c r="L29" s="38"/>
    </row>
    <row r="30" spans="1:12" s="40" customFormat="1" ht="32.25" customHeight="1" thickBot="1">
      <c r="A30" s="31"/>
      <c r="B30" s="225" t="s">
        <v>103</v>
      </c>
      <c r="C30" s="31"/>
      <c r="D30" s="32"/>
      <c r="E30" s="32"/>
      <c r="F30" s="33"/>
      <c r="G30" s="34"/>
      <c r="H30" s="35"/>
      <c r="I30" s="41" t="s">
        <v>104</v>
      </c>
      <c r="J30" s="226">
        <f>K28/G28</f>
        <v>1.0248606571931886</v>
      </c>
      <c r="K30" s="316" t="s">
        <v>115</v>
      </c>
      <c r="L30" s="317"/>
    </row>
    <row r="31" spans="1:12" ht="18.75" customHeight="1">
      <c r="A31" s="227"/>
      <c r="B31" s="318" t="s">
        <v>116</v>
      </c>
      <c r="C31" s="319"/>
      <c r="D31" s="319"/>
      <c r="E31" s="319"/>
      <c r="F31" s="319"/>
      <c r="G31" s="319"/>
      <c r="H31" s="319"/>
      <c r="I31" s="319"/>
      <c r="J31" s="319"/>
      <c r="K31" s="319"/>
      <c r="L31" s="319"/>
    </row>
    <row r="32" spans="1:12" ht="18.75" customHeight="1">
      <c r="A32" s="45"/>
      <c r="B32" s="320"/>
      <c r="C32" s="320"/>
      <c r="D32" s="320"/>
      <c r="E32" s="320"/>
      <c r="F32" s="320"/>
      <c r="G32" s="320"/>
      <c r="H32" s="320"/>
      <c r="I32" s="320"/>
      <c r="J32" s="320"/>
      <c r="K32" s="320"/>
      <c r="L32" s="320"/>
    </row>
    <row r="33" spans="1:12" ht="18.75" customHeight="1">
      <c r="A33" s="45"/>
      <c r="B33" s="320"/>
      <c r="C33" s="320"/>
      <c r="D33" s="320"/>
      <c r="E33" s="320"/>
      <c r="F33" s="320"/>
      <c r="G33" s="320"/>
      <c r="H33" s="320"/>
      <c r="I33" s="320"/>
      <c r="J33" s="320"/>
      <c r="K33" s="320"/>
      <c r="L33" s="320"/>
    </row>
    <row r="34" spans="1:12" ht="18.75" customHeight="1">
      <c r="A34" s="45"/>
      <c r="B34" s="320"/>
      <c r="C34" s="320"/>
      <c r="D34" s="320"/>
      <c r="E34" s="320"/>
      <c r="F34" s="320"/>
      <c r="G34" s="320"/>
      <c r="H34" s="320"/>
      <c r="I34" s="320"/>
      <c r="J34" s="320"/>
      <c r="K34" s="320"/>
      <c r="L34" s="320"/>
    </row>
    <row r="35" spans="1:12" ht="18.75" customHeight="1">
      <c r="A35" s="45"/>
      <c r="B35" s="320"/>
      <c r="C35" s="320"/>
      <c r="D35" s="320"/>
      <c r="E35" s="320"/>
      <c r="F35" s="320"/>
      <c r="G35" s="320"/>
      <c r="H35" s="320"/>
      <c r="I35" s="320"/>
      <c r="J35" s="320"/>
      <c r="K35" s="320"/>
      <c r="L35" s="320"/>
    </row>
    <row r="36" spans="1:12" ht="69.75" customHeight="1">
      <c r="A36" s="45"/>
      <c r="B36" s="320"/>
      <c r="C36" s="320"/>
      <c r="D36" s="320"/>
      <c r="E36" s="320"/>
      <c r="F36" s="320"/>
      <c r="G36" s="320"/>
      <c r="H36" s="320"/>
      <c r="I36" s="320"/>
      <c r="J36" s="320"/>
      <c r="K36" s="320"/>
      <c r="L36" s="320"/>
    </row>
    <row r="37" spans="1:12" ht="18.75" customHeight="1"/>
    <row r="38" spans="1:12" ht="18.75" customHeight="1"/>
  </sheetData>
  <mergeCells count="25">
    <mergeCell ref="A1:D1"/>
    <mergeCell ref="F1:L2"/>
    <mergeCell ref="A2:D3"/>
    <mergeCell ref="A4:B5"/>
    <mergeCell ref="C4:C5"/>
    <mergeCell ref="D4:D5"/>
    <mergeCell ref="E4:F4"/>
    <mergeCell ref="G4:H4"/>
    <mergeCell ref="I4:L4"/>
    <mergeCell ref="A6:A22"/>
    <mergeCell ref="B7:B8"/>
    <mergeCell ref="B10:B11"/>
    <mergeCell ref="B12:B13"/>
    <mergeCell ref="B14:B15"/>
    <mergeCell ref="B16:B17"/>
    <mergeCell ref="B19:B20"/>
    <mergeCell ref="B21:B22"/>
    <mergeCell ref="K30:L30"/>
    <mergeCell ref="B31:L36"/>
    <mergeCell ref="A23:C23"/>
    <mergeCell ref="A24:C24"/>
    <mergeCell ref="A25:C25"/>
    <mergeCell ref="A26:C26"/>
    <mergeCell ref="A27:C27"/>
    <mergeCell ref="A28:C28"/>
  </mergeCells>
  <phoneticPr fontId="7"/>
  <pageMargins left="0.70866141732283472" right="3.937007874015748E-2" top="0.74803149606299213" bottom="3.937007874015748E-2" header="0.31496062992125984" footer="0.31496062992125984"/>
  <pageSetup paperSize="9" scale="7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tabSelected="1" view="pageBreakPreview" topLeftCell="A22" zoomScale="85" zoomScaleNormal="85" zoomScaleSheetLayoutView="85" workbookViewId="0">
      <selection activeCell="B31" sqref="B31:N37"/>
    </sheetView>
  </sheetViews>
  <sheetFormatPr defaultRowHeight="13.5"/>
  <cols>
    <col min="1" max="1" width="3.75" style="44" customWidth="1"/>
    <col min="2" max="2" width="20.625" style="228" customWidth="1"/>
    <col min="3" max="3" width="9.125" style="228" customWidth="1"/>
    <col min="4" max="4" width="12.625" style="43" customWidth="1"/>
    <col min="5" max="7" width="12.625" style="44" customWidth="1"/>
    <col min="8" max="8" width="20.625" style="42" customWidth="1"/>
    <col min="9" max="9" width="12.625" style="43" customWidth="1"/>
    <col min="10" max="12" width="12.625" style="44" customWidth="1"/>
    <col min="13" max="13" width="0.75" style="44" customWidth="1"/>
    <col min="14" max="256" width="9" style="44"/>
    <col min="257" max="257" width="3.75" style="44" customWidth="1"/>
    <col min="258" max="258" width="20.625" style="44" customWidth="1"/>
    <col min="259" max="259" width="9.125" style="44" customWidth="1"/>
    <col min="260" max="263" width="12.625" style="44" customWidth="1"/>
    <col min="264" max="264" width="20.625" style="44" customWidth="1"/>
    <col min="265" max="268" width="12.625" style="44" customWidth="1"/>
    <col min="269" max="269" width="0.75" style="44" customWidth="1"/>
    <col min="270" max="512" width="9" style="44"/>
    <col min="513" max="513" width="3.75" style="44" customWidth="1"/>
    <col min="514" max="514" width="20.625" style="44" customWidth="1"/>
    <col min="515" max="515" width="9.125" style="44" customWidth="1"/>
    <col min="516" max="519" width="12.625" style="44" customWidth="1"/>
    <col min="520" max="520" width="20.625" style="44" customWidth="1"/>
    <col min="521" max="524" width="12.625" style="44" customWidth="1"/>
    <col min="525" max="525" width="0.75" style="44" customWidth="1"/>
    <col min="526" max="768" width="9" style="44"/>
    <col min="769" max="769" width="3.75" style="44" customWidth="1"/>
    <col min="770" max="770" width="20.625" style="44" customWidth="1"/>
    <col min="771" max="771" width="9.125" style="44" customWidth="1"/>
    <col min="772" max="775" width="12.625" style="44" customWidth="1"/>
    <col min="776" max="776" width="20.625" style="44" customWidth="1"/>
    <col min="777" max="780" width="12.625" style="44" customWidth="1"/>
    <col min="781" max="781" width="0.75" style="44" customWidth="1"/>
    <col min="782" max="1024" width="9" style="44"/>
    <col min="1025" max="1025" width="3.75" style="44" customWidth="1"/>
    <col min="1026" max="1026" width="20.625" style="44" customWidth="1"/>
    <col min="1027" max="1027" width="9.125" style="44" customWidth="1"/>
    <col min="1028" max="1031" width="12.625" style="44" customWidth="1"/>
    <col min="1032" max="1032" width="20.625" style="44" customWidth="1"/>
    <col min="1033" max="1036" width="12.625" style="44" customWidth="1"/>
    <col min="1037" max="1037" width="0.75" style="44" customWidth="1"/>
    <col min="1038" max="1280" width="9" style="44"/>
    <col min="1281" max="1281" width="3.75" style="44" customWidth="1"/>
    <col min="1282" max="1282" width="20.625" style="44" customWidth="1"/>
    <col min="1283" max="1283" width="9.125" style="44" customWidth="1"/>
    <col min="1284" max="1287" width="12.625" style="44" customWidth="1"/>
    <col min="1288" max="1288" width="20.625" style="44" customWidth="1"/>
    <col min="1289" max="1292" width="12.625" style="44" customWidth="1"/>
    <col min="1293" max="1293" width="0.75" style="44" customWidth="1"/>
    <col min="1294" max="1536" width="9" style="44"/>
    <col min="1537" max="1537" width="3.75" style="44" customWidth="1"/>
    <col min="1538" max="1538" width="20.625" style="44" customWidth="1"/>
    <col min="1539" max="1539" width="9.125" style="44" customWidth="1"/>
    <col min="1540" max="1543" width="12.625" style="44" customWidth="1"/>
    <col min="1544" max="1544" width="20.625" style="44" customWidth="1"/>
    <col min="1545" max="1548" width="12.625" style="44" customWidth="1"/>
    <col min="1549" max="1549" width="0.75" style="44" customWidth="1"/>
    <col min="1550" max="1792" width="9" style="44"/>
    <col min="1793" max="1793" width="3.75" style="44" customWidth="1"/>
    <col min="1794" max="1794" width="20.625" style="44" customWidth="1"/>
    <col min="1795" max="1795" width="9.125" style="44" customWidth="1"/>
    <col min="1796" max="1799" width="12.625" style="44" customWidth="1"/>
    <col min="1800" max="1800" width="20.625" style="44" customWidth="1"/>
    <col min="1801" max="1804" width="12.625" style="44" customWidth="1"/>
    <col min="1805" max="1805" width="0.75" style="44" customWidth="1"/>
    <col min="1806" max="2048" width="9" style="44"/>
    <col min="2049" max="2049" width="3.75" style="44" customWidth="1"/>
    <col min="2050" max="2050" width="20.625" style="44" customWidth="1"/>
    <col min="2051" max="2051" width="9.125" style="44" customWidth="1"/>
    <col min="2052" max="2055" width="12.625" style="44" customWidth="1"/>
    <col min="2056" max="2056" width="20.625" style="44" customWidth="1"/>
    <col min="2057" max="2060" width="12.625" style="44" customWidth="1"/>
    <col min="2061" max="2061" width="0.75" style="44" customWidth="1"/>
    <col min="2062" max="2304" width="9" style="44"/>
    <col min="2305" max="2305" width="3.75" style="44" customWidth="1"/>
    <col min="2306" max="2306" width="20.625" style="44" customWidth="1"/>
    <col min="2307" max="2307" width="9.125" style="44" customWidth="1"/>
    <col min="2308" max="2311" width="12.625" style="44" customWidth="1"/>
    <col min="2312" max="2312" width="20.625" style="44" customWidth="1"/>
    <col min="2313" max="2316" width="12.625" style="44" customWidth="1"/>
    <col min="2317" max="2317" width="0.75" style="44" customWidth="1"/>
    <col min="2318" max="2560" width="9" style="44"/>
    <col min="2561" max="2561" width="3.75" style="44" customWidth="1"/>
    <col min="2562" max="2562" width="20.625" style="44" customWidth="1"/>
    <col min="2563" max="2563" width="9.125" style="44" customWidth="1"/>
    <col min="2564" max="2567" width="12.625" style="44" customWidth="1"/>
    <col min="2568" max="2568" width="20.625" style="44" customWidth="1"/>
    <col min="2569" max="2572" width="12.625" style="44" customWidth="1"/>
    <col min="2573" max="2573" width="0.75" style="44" customWidth="1"/>
    <col min="2574" max="2816" width="9" style="44"/>
    <col min="2817" max="2817" width="3.75" style="44" customWidth="1"/>
    <col min="2818" max="2818" width="20.625" style="44" customWidth="1"/>
    <col min="2819" max="2819" width="9.125" style="44" customWidth="1"/>
    <col min="2820" max="2823" width="12.625" style="44" customWidth="1"/>
    <col min="2824" max="2824" width="20.625" style="44" customWidth="1"/>
    <col min="2825" max="2828" width="12.625" style="44" customWidth="1"/>
    <col min="2829" max="2829" width="0.75" style="44" customWidth="1"/>
    <col min="2830" max="3072" width="9" style="44"/>
    <col min="3073" max="3073" width="3.75" style="44" customWidth="1"/>
    <col min="3074" max="3074" width="20.625" style="44" customWidth="1"/>
    <col min="3075" max="3075" width="9.125" style="44" customWidth="1"/>
    <col min="3076" max="3079" width="12.625" style="44" customWidth="1"/>
    <col min="3080" max="3080" width="20.625" style="44" customWidth="1"/>
    <col min="3081" max="3084" width="12.625" style="44" customWidth="1"/>
    <col min="3085" max="3085" width="0.75" style="44" customWidth="1"/>
    <col min="3086" max="3328" width="9" style="44"/>
    <col min="3329" max="3329" width="3.75" style="44" customWidth="1"/>
    <col min="3330" max="3330" width="20.625" style="44" customWidth="1"/>
    <col min="3331" max="3331" width="9.125" style="44" customWidth="1"/>
    <col min="3332" max="3335" width="12.625" style="44" customWidth="1"/>
    <col min="3336" max="3336" width="20.625" style="44" customWidth="1"/>
    <col min="3337" max="3340" width="12.625" style="44" customWidth="1"/>
    <col min="3341" max="3341" width="0.75" style="44" customWidth="1"/>
    <col min="3342" max="3584" width="9" style="44"/>
    <col min="3585" max="3585" width="3.75" style="44" customWidth="1"/>
    <col min="3586" max="3586" width="20.625" style="44" customWidth="1"/>
    <col min="3587" max="3587" width="9.125" style="44" customWidth="1"/>
    <col min="3588" max="3591" width="12.625" style="44" customWidth="1"/>
    <col min="3592" max="3592" width="20.625" style="44" customWidth="1"/>
    <col min="3593" max="3596" width="12.625" style="44" customWidth="1"/>
    <col min="3597" max="3597" width="0.75" style="44" customWidth="1"/>
    <col min="3598" max="3840" width="9" style="44"/>
    <col min="3841" max="3841" width="3.75" style="44" customWidth="1"/>
    <col min="3842" max="3842" width="20.625" style="44" customWidth="1"/>
    <col min="3843" max="3843" width="9.125" style="44" customWidth="1"/>
    <col min="3844" max="3847" width="12.625" style="44" customWidth="1"/>
    <col min="3848" max="3848" width="20.625" style="44" customWidth="1"/>
    <col min="3849" max="3852" width="12.625" style="44" customWidth="1"/>
    <col min="3853" max="3853" width="0.75" style="44" customWidth="1"/>
    <col min="3854" max="4096" width="9" style="44"/>
    <col min="4097" max="4097" width="3.75" style="44" customWidth="1"/>
    <col min="4098" max="4098" width="20.625" style="44" customWidth="1"/>
    <col min="4099" max="4099" width="9.125" style="44" customWidth="1"/>
    <col min="4100" max="4103" width="12.625" style="44" customWidth="1"/>
    <col min="4104" max="4104" width="20.625" style="44" customWidth="1"/>
    <col min="4105" max="4108" width="12.625" style="44" customWidth="1"/>
    <col min="4109" max="4109" width="0.75" style="44" customWidth="1"/>
    <col min="4110" max="4352" width="9" style="44"/>
    <col min="4353" max="4353" width="3.75" style="44" customWidth="1"/>
    <col min="4354" max="4354" width="20.625" style="44" customWidth="1"/>
    <col min="4355" max="4355" width="9.125" style="44" customWidth="1"/>
    <col min="4356" max="4359" width="12.625" style="44" customWidth="1"/>
    <col min="4360" max="4360" width="20.625" style="44" customWidth="1"/>
    <col min="4361" max="4364" width="12.625" style="44" customWidth="1"/>
    <col min="4365" max="4365" width="0.75" style="44" customWidth="1"/>
    <col min="4366" max="4608" width="9" style="44"/>
    <col min="4609" max="4609" width="3.75" style="44" customWidth="1"/>
    <col min="4610" max="4610" width="20.625" style="44" customWidth="1"/>
    <col min="4611" max="4611" width="9.125" style="44" customWidth="1"/>
    <col min="4612" max="4615" width="12.625" style="44" customWidth="1"/>
    <col min="4616" max="4616" width="20.625" style="44" customWidth="1"/>
    <col min="4617" max="4620" width="12.625" style="44" customWidth="1"/>
    <col min="4621" max="4621" width="0.75" style="44" customWidth="1"/>
    <col min="4622" max="4864" width="9" style="44"/>
    <col min="4865" max="4865" width="3.75" style="44" customWidth="1"/>
    <col min="4866" max="4866" width="20.625" style="44" customWidth="1"/>
    <col min="4867" max="4867" width="9.125" style="44" customWidth="1"/>
    <col min="4868" max="4871" width="12.625" style="44" customWidth="1"/>
    <col min="4872" max="4872" width="20.625" style="44" customWidth="1"/>
    <col min="4873" max="4876" width="12.625" style="44" customWidth="1"/>
    <col min="4877" max="4877" width="0.75" style="44" customWidth="1"/>
    <col min="4878" max="5120" width="9" style="44"/>
    <col min="5121" max="5121" width="3.75" style="44" customWidth="1"/>
    <col min="5122" max="5122" width="20.625" style="44" customWidth="1"/>
    <col min="5123" max="5123" width="9.125" style="44" customWidth="1"/>
    <col min="5124" max="5127" width="12.625" style="44" customWidth="1"/>
    <col min="5128" max="5128" width="20.625" style="44" customWidth="1"/>
    <col min="5129" max="5132" width="12.625" style="44" customWidth="1"/>
    <col min="5133" max="5133" width="0.75" style="44" customWidth="1"/>
    <col min="5134" max="5376" width="9" style="44"/>
    <col min="5377" max="5377" width="3.75" style="44" customWidth="1"/>
    <col min="5378" max="5378" width="20.625" style="44" customWidth="1"/>
    <col min="5379" max="5379" width="9.125" style="44" customWidth="1"/>
    <col min="5380" max="5383" width="12.625" style="44" customWidth="1"/>
    <col min="5384" max="5384" width="20.625" style="44" customWidth="1"/>
    <col min="5385" max="5388" width="12.625" style="44" customWidth="1"/>
    <col min="5389" max="5389" width="0.75" style="44" customWidth="1"/>
    <col min="5390" max="5632" width="9" style="44"/>
    <col min="5633" max="5633" width="3.75" style="44" customWidth="1"/>
    <col min="5634" max="5634" width="20.625" style="44" customWidth="1"/>
    <col min="5635" max="5635" width="9.125" style="44" customWidth="1"/>
    <col min="5636" max="5639" width="12.625" style="44" customWidth="1"/>
    <col min="5640" max="5640" width="20.625" style="44" customWidth="1"/>
    <col min="5641" max="5644" width="12.625" style="44" customWidth="1"/>
    <col min="5645" max="5645" width="0.75" style="44" customWidth="1"/>
    <col min="5646" max="5888" width="9" style="44"/>
    <col min="5889" max="5889" width="3.75" style="44" customWidth="1"/>
    <col min="5890" max="5890" width="20.625" style="44" customWidth="1"/>
    <col min="5891" max="5891" width="9.125" style="44" customWidth="1"/>
    <col min="5892" max="5895" width="12.625" style="44" customWidth="1"/>
    <col min="5896" max="5896" width="20.625" style="44" customWidth="1"/>
    <col min="5897" max="5900" width="12.625" style="44" customWidth="1"/>
    <col min="5901" max="5901" width="0.75" style="44" customWidth="1"/>
    <col min="5902" max="6144" width="9" style="44"/>
    <col min="6145" max="6145" width="3.75" style="44" customWidth="1"/>
    <col min="6146" max="6146" width="20.625" style="44" customWidth="1"/>
    <col min="6147" max="6147" width="9.125" style="44" customWidth="1"/>
    <col min="6148" max="6151" width="12.625" style="44" customWidth="1"/>
    <col min="6152" max="6152" width="20.625" style="44" customWidth="1"/>
    <col min="6153" max="6156" width="12.625" style="44" customWidth="1"/>
    <col min="6157" max="6157" width="0.75" style="44" customWidth="1"/>
    <col min="6158" max="6400" width="9" style="44"/>
    <col min="6401" max="6401" width="3.75" style="44" customWidth="1"/>
    <col min="6402" max="6402" width="20.625" style="44" customWidth="1"/>
    <col min="6403" max="6403" width="9.125" style="44" customWidth="1"/>
    <col min="6404" max="6407" width="12.625" style="44" customWidth="1"/>
    <col min="6408" max="6408" width="20.625" style="44" customWidth="1"/>
    <col min="6409" max="6412" width="12.625" style="44" customWidth="1"/>
    <col min="6413" max="6413" width="0.75" style="44" customWidth="1"/>
    <col min="6414" max="6656" width="9" style="44"/>
    <col min="6657" max="6657" width="3.75" style="44" customWidth="1"/>
    <col min="6658" max="6658" width="20.625" style="44" customWidth="1"/>
    <col min="6659" max="6659" width="9.125" style="44" customWidth="1"/>
    <col min="6660" max="6663" width="12.625" style="44" customWidth="1"/>
    <col min="6664" max="6664" width="20.625" style="44" customWidth="1"/>
    <col min="6665" max="6668" width="12.625" style="44" customWidth="1"/>
    <col min="6669" max="6669" width="0.75" style="44" customWidth="1"/>
    <col min="6670" max="6912" width="9" style="44"/>
    <col min="6913" max="6913" width="3.75" style="44" customWidth="1"/>
    <col min="6914" max="6914" width="20.625" style="44" customWidth="1"/>
    <col min="6915" max="6915" width="9.125" style="44" customWidth="1"/>
    <col min="6916" max="6919" width="12.625" style="44" customWidth="1"/>
    <col min="6920" max="6920" width="20.625" style="44" customWidth="1"/>
    <col min="6921" max="6924" width="12.625" style="44" customWidth="1"/>
    <col min="6925" max="6925" width="0.75" style="44" customWidth="1"/>
    <col min="6926" max="7168" width="9" style="44"/>
    <col min="7169" max="7169" width="3.75" style="44" customWidth="1"/>
    <col min="7170" max="7170" width="20.625" style="44" customWidth="1"/>
    <col min="7171" max="7171" width="9.125" style="44" customWidth="1"/>
    <col min="7172" max="7175" width="12.625" style="44" customWidth="1"/>
    <col min="7176" max="7176" width="20.625" style="44" customWidth="1"/>
    <col min="7177" max="7180" width="12.625" style="44" customWidth="1"/>
    <col min="7181" max="7181" width="0.75" style="44" customWidth="1"/>
    <col min="7182" max="7424" width="9" style="44"/>
    <col min="7425" max="7425" width="3.75" style="44" customWidth="1"/>
    <col min="7426" max="7426" width="20.625" style="44" customWidth="1"/>
    <col min="7427" max="7427" width="9.125" style="44" customWidth="1"/>
    <col min="7428" max="7431" width="12.625" style="44" customWidth="1"/>
    <col min="7432" max="7432" width="20.625" style="44" customWidth="1"/>
    <col min="7433" max="7436" width="12.625" style="44" customWidth="1"/>
    <col min="7437" max="7437" width="0.75" style="44" customWidth="1"/>
    <col min="7438" max="7680" width="9" style="44"/>
    <col min="7681" max="7681" width="3.75" style="44" customWidth="1"/>
    <col min="7682" max="7682" width="20.625" style="44" customWidth="1"/>
    <col min="7683" max="7683" width="9.125" style="44" customWidth="1"/>
    <col min="7684" max="7687" width="12.625" style="44" customWidth="1"/>
    <col min="7688" max="7688" width="20.625" style="44" customWidth="1"/>
    <col min="7689" max="7692" width="12.625" style="44" customWidth="1"/>
    <col min="7693" max="7693" width="0.75" style="44" customWidth="1"/>
    <col min="7694" max="7936" width="9" style="44"/>
    <col min="7937" max="7937" width="3.75" style="44" customWidth="1"/>
    <col min="7938" max="7938" width="20.625" style="44" customWidth="1"/>
    <col min="7939" max="7939" width="9.125" style="44" customWidth="1"/>
    <col min="7940" max="7943" width="12.625" style="44" customWidth="1"/>
    <col min="7944" max="7944" width="20.625" style="44" customWidth="1"/>
    <col min="7945" max="7948" width="12.625" style="44" customWidth="1"/>
    <col min="7949" max="7949" width="0.75" style="44" customWidth="1"/>
    <col min="7950" max="8192" width="9" style="44"/>
    <col min="8193" max="8193" width="3.75" style="44" customWidth="1"/>
    <col min="8194" max="8194" width="20.625" style="44" customWidth="1"/>
    <col min="8195" max="8195" width="9.125" style="44" customWidth="1"/>
    <col min="8196" max="8199" width="12.625" style="44" customWidth="1"/>
    <col min="8200" max="8200" width="20.625" style="44" customWidth="1"/>
    <col min="8201" max="8204" width="12.625" style="44" customWidth="1"/>
    <col min="8205" max="8205" width="0.75" style="44" customWidth="1"/>
    <col min="8206" max="8448" width="9" style="44"/>
    <col min="8449" max="8449" width="3.75" style="44" customWidth="1"/>
    <col min="8450" max="8450" width="20.625" style="44" customWidth="1"/>
    <col min="8451" max="8451" width="9.125" style="44" customWidth="1"/>
    <col min="8452" max="8455" width="12.625" style="44" customWidth="1"/>
    <col min="8456" max="8456" width="20.625" style="44" customWidth="1"/>
    <col min="8457" max="8460" width="12.625" style="44" customWidth="1"/>
    <col min="8461" max="8461" width="0.75" style="44" customWidth="1"/>
    <col min="8462" max="8704" width="9" style="44"/>
    <col min="8705" max="8705" width="3.75" style="44" customWidth="1"/>
    <col min="8706" max="8706" width="20.625" style="44" customWidth="1"/>
    <col min="8707" max="8707" width="9.125" style="44" customWidth="1"/>
    <col min="8708" max="8711" width="12.625" style="44" customWidth="1"/>
    <col min="8712" max="8712" width="20.625" style="44" customWidth="1"/>
    <col min="8713" max="8716" width="12.625" style="44" customWidth="1"/>
    <col min="8717" max="8717" width="0.75" style="44" customWidth="1"/>
    <col min="8718" max="8960" width="9" style="44"/>
    <col min="8961" max="8961" width="3.75" style="44" customWidth="1"/>
    <col min="8962" max="8962" width="20.625" style="44" customWidth="1"/>
    <col min="8963" max="8963" width="9.125" style="44" customWidth="1"/>
    <col min="8964" max="8967" width="12.625" style="44" customWidth="1"/>
    <col min="8968" max="8968" width="20.625" style="44" customWidth="1"/>
    <col min="8969" max="8972" width="12.625" style="44" customWidth="1"/>
    <col min="8973" max="8973" width="0.75" style="44" customWidth="1"/>
    <col min="8974" max="9216" width="9" style="44"/>
    <col min="9217" max="9217" width="3.75" style="44" customWidth="1"/>
    <col min="9218" max="9218" width="20.625" style="44" customWidth="1"/>
    <col min="9219" max="9219" width="9.125" style="44" customWidth="1"/>
    <col min="9220" max="9223" width="12.625" style="44" customWidth="1"/>
    <col min="9224" max="9224" width="20.625" style="44" customWidth="1"/>
    <col min="9225" max="9228" width="12.625" style="44" customWidth="1"/>
    <col min="9229" max="9229" width="0.75" style="44" customWidth="1"/>
    <col min="9230" max="9472" width="9" style="44"/>
    <col min="9473" max="9473" width="3.75" style="44" customWidth="1"/>
    <col min="9474" max="9474" width="20.625" style="44" customWidth="1"/>
    <col min="9475" max="9475" width="9.125" style="44" customWidth="1"/>
    <col min="9476" max="9479" width="12.625" style="44" customWidth="1"/>
    <col min="9480" max="9480" width="20.625" style="44" customWidth="1"/>
    <col min="9481" max="9484" width="12.625" style="44" customWidth="1"/>
    <col min="9485" max="9485" width="0.75" style="44" customWidth="1"/>
    <col min="9486" max="9728" width="9" style="44"/>
    <col min="9729" max="9729" width="3.75" style="44" customWidth="1"/>
    <col min="9730" max="9730" width="20.625" style="44" customWidth="1"/>
    <col min="9731" max="9731" width="9.125" style="44" customWidth="1"/>
    <col min="9732" max="9735" width="12.625" style="44" customWidth="1"/>
    <col min="9736" max="9736" width="20.625" style="44" customWidth="1"/>
    <col min="9737" max="9740" width="12.625" style="44" customWidth="1"/>
    <col min="9741" max="9741" width="0.75" style="44" customWidth="1"/>
    <col min="9742" max="9984" width="9" style="44"/>
    <col min="9985" max="9985" width="3.75" style="44" customWidth="1"/>
    <col min="9986" max="9986" width="20.625" style="44" customWidth="1"/>
    <col min="9987" max="9987" width="9.125" style="44" customWidth="1"/>
    <col min="9988" max="9991" width="12.625" style="44" customWidth="1"/>
    <col min="9992" max="9992" width="20.625" style="44" customWidth="1"/>
    <col min="9993" max="9996" width="12.625" style="44" customWidth="1"/>
    <col min="9997" max="9997" width="0.75" style="44" customWidth="1"/>
    <col min="9998" max="10240" width="9" style="44"/>
    <col min="10241" max="10241" width="3.75" style="44" customWidth="1"/>
    <col min="10242" max="10242" width="20.625" style="44" customWidth="1"/>
    <col min="10243" max="10243" width="9.125" style="44" customWidth="1"/>
    <col min="10244" max="10247" width="12.625" style="44" customWidth="1"/>
    <col min="10248" max="10248" width="20.625" style="44" customWidth="1"/>
    <col min="10249" max="10252" width="12.625" style="44" customWidth="1"/>
    <col min="10253" max="10253" width="0.75" style="44" customWidth="1"/>
    <col min="10254" max="10496" width="9" style="44"/>
    <col min="10497" max="10497" width="3.75" style="44" customWidth="1"/>
    <col min="10498" max="10498" width="20.625" style="44" customWidth="1"/>
    <col min="10499" max="10499" width="9.125" style="44" customWidth="1"/>
    <col min="10500" max="10503" width="12.625" style="44" customWidth="1"/>
    <col min="10504" max="10504" width="20.625" style="44" customWidth="1"/>
    <col min="10505" max="10508" width="12.625" style="44" customWidth="1"/>
    <col min="10509" max="10509" width="0.75" style="44" customWidth="1"/>
    <col min="10510" max="10752" width="9" style="44"/>
    <col min="10753" max="10753" width="3.75" style="44" customWidth="1"/>
    <col min="10754" max="10754" width="20.625" style="44" customWidth="1"/>
    <col min="10755" max="10755" width="9.125" style="44" customWidth="1"/>
    <col min="10756" max="10759" width="12.625" style="44" customWidth="1"/>
    <col min="10760" max="10760" width="20.625" style="44" customWidth="1"/>
    <col min="10761" max="10764" width="12.625" style="44" customWidth="1"/>
    <col min="10765" max="10765" width="0.75" style="44" customWidth="1"/>
    <col min="10766" max="11008" width="9" style="44"/>
    <col min="11009" max="11009" width="3.75" style="44" customWidth="1"/>
    <col min="11010" max="11010" width="20.625" style="44" customWidth="1"/>
    <col min="11011" max="11011" width="9.125" style="44" customWidth="1"/>
    <col min="11012" max="11015" width="12.625" style="44" customWidth="1"/>
    <col min="11016" max="11016" width="20.625" style="44" customWidth="1"/>
    <col min="11017" max="11020" width="12.625" style="44" customWidth="1"/>
    <col min="11021" max="11021" width="0.75" style="44" customWidth="1"/>
    <col min="11022" max="11264" width="9" style="44"/>
    <col min="11265" max="11265" width="3.75" style="44" customWidth="1"/>
    <col min="11266" max="11266" width="20.625" style="44" customWidth="1"/>
    <col min="11267" max="11267" width="9.125" style="44" customWidth="1"/>
    <col min="11268" max="11271" width="12.625" style="44" customWidth="1"/>
    <col min="11272" max="11272" width="20.625" style="44" customWidth="1"/>
    <col min="11273" max="11276" width="12.625" style="44" customWidth="1"/>
    <col min="11277" max="11277" width="0.75" style="44" customWidth="1"/>
    <col min="11278" max="11520" width="9" style="44"/>
    <col min="11521" max="11521" width="3.75" style="44" customWidth="1"/>
    <col min="11522" max="11522" width="20.625" style="44" customWidth="1"/>
    <col min="11523" max="11523" width="9.125" style="44" customWidth="1"/>
    <col min="11524" max="11527" width="12.625" style="44" customWidth="1"/>
    <col min="11528" max="11528" width="20.625" style="44" customWidth="1"/>
    <col min="11529" max="11532" width="12.625" style="44" customWidth="1"/>
    <col min="11533" max="11533" width="0.75" style="44" customWidth="1"/>
    <col min="11534" max="11776" width="9" style="44"/>
    <col min="11777" max="11777" width="3.75" style="44" customWidth="1"/>
    <col min="11778" max="11778" width="20.625" style="44" customWidth="1"/>
    <col min="11779" max="11779" width="9.125" style="44" customWidth="1"/>
    <col min="11780" max="11783" width="12.625" style="44" customWidth="1"/>
    <col min="11784" max="11784" width="20.625" style="44" customWidth="1"/>
    <col min="11785" max="11788" width="12.625" style="44" customWidth="1"/>
    <col min="11789" max="11789" width="0.75" style="44" customWidth="1"/>
    <col min="11790" max="12032" width="9" style="44"/>
    <col min="12033" max="12033" width="3.75" style="44" customWidth="1"/>
    <col min="12034" max="12034" width="20.625" style="44" customWidth="1"/>
    <col min="12035" max="12035" width="9.125" style="44" customWidth="1"/>
    <col min="12036" max="12039" width="12.625" style="44" customWidth="1"/>
    <col min="12040" max="12040" width="20.625" style="44" customWidth="1"/>
    <col min="12041" max="12044" width="12.625" style="44" customWidth="1"/>
    <col min="12045" max="12045" width="0.75" style="44" customWidth="1"/>
    <col min="12046" max="12288" width="9" style="44"/>
    <col min="12289" max="12289" width="3.75" style="44" customWidth="1"/>
    <col min="12290" max="12290" width="20.625" style="44" customWidth="1"/>
    <col min="12291" max="12291" width="9.125" style="44" customWidth="1"/>
    <col min="12292" max="12295" width="12.625" style="44" customWidth="1"/>
    <col min="12296" max="12296" width="20.625" style="44" customWidth="1"/>
    <col min="12297" max="12300" width="12.625" style="44" customWidth="1"/>
    <col min="12301" max="12301" width="0.75" style="44" customWidth="1"/>
    <col min="12302" max="12544" width="9" style="44"/>
    <col min="12545" max="12545" width="3.75" style="44" customWidth="1"/>
    <col min="12546" max="12546" width="20.625" style="44" customWidth="1"/>
    <col min="12547" max="12547" width="9.125" style="44" customWidth="1"/>
    <col min="12548" max="12551" width="12.625" style="44" customWidth="1"/>
    <col min="12552" max="12552" width="20.625" style="44" customWidth="1"/>
    <col min="12553" max="12556" width="12.625" style="44" customWidth="1"/>
    <col min="12557" max="12557" width="0.75" style="44" customWidth="1"/>
    <col min="12558" max="12800" width="9" style="44"/>
    <col min="12801" max="12801" width="3.75" style="44" customWidth="1"/>
    <col min="12802" max="12802" width="20.625" style="44" customWidth="1"/>
    <col min="12803" max="12803" width="9.125" style="44" customWidth="1"/>
    <col min="12804" max="12807" width="12.625" style="44" customWidth="1"/>
    <col min="12808" max="12808" width="20.625" style="44" customWidth="1"/>
    <col min="12809" max="12812" width="12.625" style="44" customWidth="1"/>
    <col min="12813" max="12813" width="0.75" style="44" customWidth="1"/>
    <col min="12814" max="13056" width="9" style="44"/>
    <col min="13057" max="13057" width="3.75" style="44" customWidth="1"/>
    <col min="13058" max="13058" width="20.625" style="44" customWidth="1"/>
    <col min="13059" max="13059" width="9.125" style="44" customWidth="1"/>
    <col min="13060" max="13063" width="12.625" style="44" customWidth="1"/>
    <col min="13064" max="13064" width="20.625" style="44" customWidth="1"/>
    <col min="13065" max="13068" width="12.625" style="44" customWidth="1"/>
    <col min="13069" max="13069" width="0.75" style="44" customWidth="1"/>
    <col min="13070" max="13312" width="9" style="44"/>
    <col min="13313" max="13313" width="3.75" style="44" customWidth="1"/>
    <col min="13314" max="13314" width="20.625" style="44" customWidth="1"/>
    <col min="13315" max="13315" width="9.125" style="44" customWidth="1"/>
    <col min="13316" max="13319" width="12.625" style="44" customWidth="1"/>
    <col min="13320" max="13320" width="20.625" style="44" customWidth="1"/>
    <col min="13321" max="13324" width="12.625" style="44" customWidth="1"/>
    <col min="13325" max="13325" width="0.75" style="44" customWidth="1"/>
    <col min="13326" max="13568" width="9" style="44"/>
    <col min="13569" max="13569" width="3.75" style="44" customWidth="1"/>
    <col min="13570" max="13570" width="20.625" style="44" customWidth="1"/>
    <col min="13571" max="13571" width="9.125" style="44" customWidth="1"/>
    <col min="13572" max="13575" width="12.625" style="44" customWidth="1"/>
    <col min="13576" max="13576" width="20.625" style="44" customWidth="1"/>
    <col min="13577" max="13580" width="12.625" style="44" customWidth="1"/>
    <col min="13581" max="13581" width="0.75" style="44" customWidth="1"/>
    <col min="13582" max="13824" width="9" style="44"/>
    <col min="13825" max="13825" width="3.75" style="44" customWidth="1"/>
    <col min="13826" max="13826" width="20.625" style="44" customWidth="1"/>
    <col min="13827" max="13827" width="9.125" style="44" customWidth="1"/>
    <col min="13828" max="13831" width="12.625" style="44" customWidth="1"/>
    <col min="13832" max="13832" width="20.625" style="44" customWidth="1"/>
    <col min="13833" max="13836" width="12.625" style="44" customWidth="1"/>
    <col min="13837" max="13837" width="0.75" style="44" customWidth="1"/>
    <col min="13838" max="14080" width="9" style="44"/>
    <col min="14081" max="14081" width="3.75" style="44" customWidth="1"/>
    <col min="14082" max="14082" width="20.625" style="44" customWidth="1"/>
    <col min="14083" max="14083" width="9.125" style="44" customWidth="1"/>
    <col min="14084" max="14087" width="12.625" style="44" customWidth="1"/>
    <col min="14088" max="14088" width="20.625" style="44" customWidth="1"/>
    <col min="14089" max="14092" width="12.625" style="44" customWidth="1"/>
    <col min="14093" max="14093" width="0.75" style="44" customWidth="1"/>
    <col min="14094" max="14336" width="9" style="44"/>
    <col min="14337" max="14337" width="3.75" style="44" customWidth="1"/>
    <col min="14338" max="14338" width="20.625" style="44" customWidth="1"/>
    <col min="14339" max="14339" width="9.125" style="44" customWidth="1"/>
    <col min="14340" max="14343" width="12.625" style="44" customWidth="1"/>
    <col min="14344" max="14344" width="20.625" style="44" customWidth="1"/>
    <col min="14345" max="14348" width="12.625" style="44" customWidth="1"/>
    <col min="14349" max="14349" width="0.75" style="44" customWidth="1"/>
    <col min="14350" max="14592" width="9" style="44"/>
    <col min="14593" max="14593" width="3.75" style="44" customWidth="1"/>
    <col min="14594" max="14594" width="20.625" style="44" customWidth="1"/>
    <col min="14595" max="14595" width="9.125" style="44" customWidth="1"/>
    <col min="14596" max="14599" width="12.625" style="44" customWidth="1"/>
    <col min="14600" max="14600" width="20.625" style="44" customWidth="1"/>
    <col min="14601" max="14604" width="12.625" style="44" customWidth="1"/>
    <col min="14605" max="14605" width="0.75" style="44" customWidth="1"/>
    <col min="14606" max="14848" width="9" style="44"/>
    <col min="14849" max="14849" width="3.75" style="44" customWidth="1"/>
    <col min="14850" max="14850" width="20.625" style="44" customWidth="1"/>
    <col min="14851" max="14851" width="9.125" style="44" customWidth="1"/>
    <col min="14852" max="14855" width="12.625" style="44" customWidth="1"/>
    <col min="14856" max="14856" width="20.625" style="44" customWidth="1"/>
    <col min="14857" max="14860" width="12.625" style="44" customWidth="1"/>
    <col min="14861" max="14861" width="0.75" style="44" customWidth="1"/>
    <col min="14862" max="15104" width="9" style="44"/>
    <col min="15105" max="15105" width="3.75" style="44" customWidth="1"/>
    <col min="15106" max="15106" width="20.625" style="44" customWidth="1"/>
    <col min="15107" max="15107" width="9.125" style="44" customWidth="1"/>
    <col min="15108" max="15111" width="12.625" style="44" customWidth="1"/>
    <col min="15112" max="15112" width="20.625" style="44" customWidth="1"/>
    <col min="15113" max="15116" width="12.625" style="44" customWidth="1"/>
    <col min="15117" max="15117" width="0.75" style="44" customWidth="1"/>
    <col min="15118" max="15360" width="9" style="44"/>
    <col min="15361" max="15361" width="3.75" style="44" customWidth="1"/>
    <col min="15362" max="15362" width="20.625" style="44" customWidth="1"/>
    <col min="15363" max="15363" width="9.125" style="44" customWidth="1"/>
    <col min="15364" max="15367" width="12.625" style="44" customWidth="1"/>
    <col min="15368" max="15368" width="20.625" style="44" customWidth="1"/>
    <col min="15369" max="15372" width="12.625" style="44" customWidth="1"/>
    <col min="15373" max="15373" width="0.75" style="44" customWidth="1"/>
    <col min="15374" max="15616" width="9" style="44"/>
    <col min="15617" max="15617" width="3.75" style="44" customWidth="1"/>
    <col min="15618" max="15618" width="20.625" style="44" customWidth="1"/>
    <col min="15619" max="15619" width="9.125" style="44" customWidth="1"/>
    <col min="15620" max="15623" width="12.625" style="44" customWidth="1"/>
    <col min="15624" max="15624" width="20.625" style="44" customWidth="1"/>
    <col min="15625" max="15628" width="12.625" style="44" customWidth="1"/>
    <col min="15629" max="15629" width="0.75" style="44" customWidth="1"/>
    <col min="15630" max="15872" width="9" style="44"/>
    <col min="15873" max="15873" width="3.75" style="44" customWidth="1"/>
    <col min="15874" max="15874" width="20.625" style="44" customWidth="1"/>
    <col min="15875" max="15875" width="9.125" style="44" customWidth="1"/>
    <col min="15876" max="15879" width="12.625" style="44" customWidth="1"/>
    <col min="15880" max="15880" width="20.625" style="44" customWidth="1"/>
    <col min="15881" max="15884" width="12.625" style="44" customWidth="1"/>
    <col min="15885" max="15885" width="0.75" style="44" customWidth="1"/>
    <col min="15886" max="16128" width="9" style="44"/>
    <col min="16129" max="16129" width="3.75" style="44" customWidth="1"/>
    <col min="16130" max="16130" width="20.625" style="44" customWidth="1"/>
    <col min="16131" max="16131" width="9.125" style="44" customWidth="1"/>
    <col min="16132" max="16135" width="12.625" style="44" customWidth="1"/>
    <col min="16136" max="16136" width="20.625" style="44" customWidth="1"/>
    <col min="16137" max="16140" width="12.625" style="44" customWidth="1"/>
    <col min="16141" max="16141" width="0.75" style="44" customWidth="1"/>
    <col min="16142" max="16384" width="9" style="44"/>
  </cols>
  <sheetData>
    <row r="1" spans="1:12" s="27" customFormat="1" ht="52.5" customHeight="1">
      <c r="A1" s="336" t="s">
        <v>80</v>
      </c>
      <c r="B1" s="337"/>
      <c r="C1" s="337"/>
      <c r="D1" s="337"/>
      <c r="H1" s="29"/>
      <c r="I1" s="28"/>
      <c r="L1" s="30"/>
    </row>
    <row r="2" spans="1:12" s="27" customFormat="1">
      <c r="A2" s="344" t="s">
        <v>32</v>
      </c>
      <c r="B2" s="345"/>
      <c r="C2" s="317"/>
      <c r="D2" s="317"/>
      <c r="H2" s="29"/>
      <c r="I2" s="28"/>
    </row>
    <row r="3" spans="1:12" s="27" customFormat="1" ht="14.25" thickBot="1">
      <c r="A3" s="346"/>
      <c r="B3" s="346"/>
      <c r="C3" s="342"/>
      <c r="D3" s="342"/>
      <c r="H3" s="29"/>
      <c r="I3" s="28"/>
    </row>
    <row r="4" spans="1:12" ht="18" customHeight="1">
      <c r="A4" s="347"/>
      <c r="B4" s="348"/>
      <c r="C4" s="351" t="s">
        <v>91</v>
      </c>
      <c r="D4" s="365" t="s">
        <v>117</v>
      </c>
      <c r="E4" s="366"/>
      <c r="F4" s="366"/>
      <c r="G4" s="367"/>
      <c r="H4" s="363" t="s">
        <v>105</v>
      </c>
      <c r="I4" s="360" t="s">
        <v>106</v>
      </c>
      <c r="J4" s="361"/>
      <c r="K4" s="361"/>
      <c r="L4" s="362"/>
    </row>
    <row r="5" spans="1:12" ht="27.75" customHeight="1">
      <c r="A5" s="349"/>
      <c r="B5" s="350"/>
      <c r="C5" s="331"/>
      <c r="D5" s="300" t="s">
        <v>94</v>
      </c>
      <c r="E5" s="301" t="s">
        <v>4</v>
      </c>
      <c r="F5" s="301" t="s">
        <v>5</v>
      </c>
      <c r="G5" s="302" t="s">
        <v>29</v>
      </c>
      <c r="H5" s="364"/>
      <c r="I5" s="130" t="s">
        <v>107</v>
      </c>
      <c r="J5" s="131" t="s">
        <v>6</v>
      </c>
      <c r="K5" s="131" t="s">
        <v>7</v>
      </c>
      <c r="L5" s="132" t="s">
        <v>30</v>
      </c>
    </row>
    <row r="6" spans="1:12" ht="15.75" customHeight="1">
      <c r="A6" s="327" t="s">
        <v>8</v>
      </c>
      <c r="B6" s="133"/>
      <c r="C6" s="134"/>
      <c r="D6" s="303" t="s">
        <v>118</v>
      </c>
      <c r="E6" s="304" t="s">
        <v>11</v>
      </c>
      <c r="F6" s="304" t="s">
        <v>12</v>
      </c>
      <c r="G6" s="305" t="s">
        <v>98</v>
      </c>
      <c r="H6" s="229"/>
      <c r="I6" s="139" t="s">
        <v>9</v>
      </c>
      <c r="J6" s="140" t="s">
        <v>28</v>
      </c>
      <c r="K6" s="140" t="s">
        <v>108</v>
      </c>
      <c r="L6" s="141" t="s">
        <v>109</v>
      </c>
    </row>
    <row r="7" spans="1:12" ht="16.5" customHeight="1">
      <c r="A7" s="328"/>
      <c r="B7" s="330" t="s">
        <v>13</v>
      </c>
      <c r="C7" s="142" t="s">
        <v>14</v>
      </c>
      <c r="D7" s="262">
        <f>増収率算定表!I7</f>
        <v>220</v>
      </c>
      <c r="E7" s="263">
        <f>増収率算定表!J7</f>
        <v>1.04762</v>
      </c>
      <c r="F7" s="264">
        <f>増収率算定表!K7</f>
        <v>188572</v>
      </c>
      <c r="G7" s="265">
        <f>増収率算定表!L7</f>
        <v>8.9499999999999996E-3</v>
      </c>
      <c r="H7" s="230"/>
      <c r="I7" s="306">
        <v>220</v>
      </c>
      <c r="J7" s="1">
        <f>ROUND(I7/増収率算定表!D7,5)</f>
        <v>1.04762</v>
      </c>
      <c r="K7" s="2">
        <f>ROUND(増収率算定表!G7*増収率調整表!J7,5)</f>
        <v>188571.6</v>
      </c>
      <c r="L7" s="3">
        <f>ROUND(増収率算定表!H7*増収率調整表!J7,5)</f>
        <v>8.9499999999999996E-3</v>
      </c>
    </row>
    <row r="8" spans="1:12" ht="16.5" customHeight="1">
      <c r="A8" s="328"/>
      <c r="B8" s="331"/>
      <c r="C8" s="149" t="s">
        <v>15</v>
      </c>
      <c r="D8" s="266">
        <f>増収率算定表!I8</f>
        <v>214</v>
      </c>
      <c r="E8" s="267">
        <f>増収率算定表!J8</f>
        <v>1.01905</v>
      </c>
      <c r="F8" s="268">
        <f>増収率算定表!K8</f>
        <v>611430</v>
      </c>
      <c r="G8" s="269">
        <f>増収率算定表!L8</f>
        <v>2.9000000000000001E-2</v>
      </c>
      <c r="H8" s="231"/>
      <c r="I8" s="307">
        <v>214</v>
      </c>
      <c r="J8" s="1">
        <f>ROUND(I8/増収率算定表!D8,5)</f>
        <v>1.01905</v>
      </c>
      <c r="K8" s="2">
        <f>ROUND(増収率算定表!G8*増収率調整表!J8,5)</f>
        <v>611430</v>
      </c>
      <c r="L8" s="3">
        <f>ROUND(増収率算定表!H8*増収率調整表!J8,5)</f>
        <v>2.9000000000000001E-2</v>
      </c>
    </row>
    <row r="9" spans="1:12" ht="16.5" customHeight="1">
      <c r="A9" s="328"/>
      <c r="B9" s="232" t="s">
        <v>16</v>
      </c>
      <c r="C9" s="134"/>
      <c r="D9" s="270"/>
      <c r="E9" s="271"/>
      <c r="F9" s="272"/>
      <c r="G9" s="273"/>
      <c r="H9" s="233"/>
      <c r="I9" s="308"/>
      <c r="J9" s="7"/>
      <c r="K9" s="8"/>
      <c r="L9" s="9"/>
    </row>
    <row r="10" spans="1:12" ht="16.5" customHeight="1">
      <c r="A10" s="328"/>
      <c r="B10" s="330" t="s">
        <v>17</v>
      </c>
      <c r="C10" s="142" t="s">
        <v>14</v>
      </c>
      <c r="D10" s="262">
        <f>増収率算定表!I10</f>
        <v>220</v>
      </c>
      <c r="E10" s="263">
        <f>増収率算定表!J10</f>
        <v>1.04762</v>
      </c>
      <c r="F10" s="264">
        <f>増収率算定表!K10</f>
        <v>22000</v>
      </c>
      <c r="G10" s="265">
        <f>増収率算定表!L10</f>
        <v>1.0499999999999999E-3</v>
      </c>
      <c r="H10" s="230"/>
      <c r="I10" s="306">
        <v>220</v>
      </c>
      <c r="J10" s="1">
        <f>ROUND(I10/増収率算定表!D10,5)</f>
        <v>1.04762</v>
      </c>
      <c r="K10" s="2">
        <f>ROUND(増収率算定表!G10*増収率調整表!J10,5)</f>
        <v>22000.02</v>
      </c>
      <c r="L10" s="3">
        <f>ROUND(増収率算定表!H10*増収率調整表!J10,5)</f>
        <v>1.0499999999999999E-3</v>
      </c>
    </row>
    <row r="11" spans="1:12" ht="16.5" customHeight="1">
      <c r="A11" s="328"/>
      <c r="B11" s="330"/>
      <c r="C11" s="162" t="s">
        <v>15</v>
      </c>
      <c r="D11" s="274">
        <f>増収率算定表!I11</f>
        <v>214</v>
      </c>
      <c r="E11" s="275">
        <f>増収率算定表!J11</f>
        <v>1.01905</v>
      </c>
      <c r="F11" s="276">
        <f>増収率算定表!K11</f>
        <v>246101</v>
      </c>
      <c r="G11" s="277">
        <f>増収率算定表!L11</f>
        <v>1.1679999999999999E-2</v>
      </c>
      <c r="H11" s="234"/>
      <c r="I11" s="309">
        <v>214</v>
      </c>
      <c r="J11" s="16">
        <f>ROUND(I11/増収率算定表!D11,5)</f>
        <v>1.01905</v>
      </c>
      <c r="K11" s="259">
        <f>ROUND(増収率算定表!G11*増収率調整表!J11,5)</f>
        <v>246100.57500000001</v>
      </c>
      <c r="L11" s="23">
        <f>ROUND(増収率算定表!H11*増収率調整表!J11,5)</f>
        <v>1.1679999999999999E-2</v>
      </c>
    </row>
    <row r="12" spans="1:12" ht="16.5" customHeight="1">
      <c r="A12" s="328"/>
      <c r="B12" s="332" t="s">
        <v>18</v>
      </c>
      <c r="C12" s="169" t="s">
        <v>14</v>
      </c>
      <c r="D12" s="278">
        <f>増収率算定表!I12</f>
        <v>240</v>
      </c>
      <c r="E12" s="279">
        <f>増収率算定表!J12</f>
        <v>1.04348</v>
      </c>
      <c r="F12" s="280">
        <f>増収率算定表!K12</f>
        <v>21818</v>
      </c>
      <c r="G12" s="265">
        <f>増収率算定表!L12</f>
        <v>1.0300000000000001E-3</v>
      </c>
      <c r="H12" s="235"/>
      <c r="I12" s="310">
        <v>240</v>
      </c>
      <c r="J12" s="1">
        <f>ROUND(I12/増収率算定表!D12,5)</f>
        <v>1.04348</v>
      </c>
      <c r="K12" s="14">
        <f>ROUND(増収率算定表!G12*増収率調整表!J12,5)</f>
        <v>21818.123319999999</v>
      </c>
      <c r="L12" s="15">
        <f>ROUND(増収率算定表!H12*増収率調整表!J12,5)</f>
        <v>1.0300000000000001E-3</v>
      </c>
    </row>
    <row r="13" spans="1:12" ht="16.5" customHeight="1">
      <c r="A13" s="328"/>
      <c r="B13" s="331"/>
      <c r="C13" s="176" t="s">
        <v>15</v>
      </c>
      <c r="D13" s="281">
        <f>増収率算定表!I13</f>
        <v>234</v>
      </c>
      <c r="E13" s="282">
        <f>増収率算定表!J13</f>
        <v>1.01739</v>
      </c>
      <c r="F13" s="283">
        <f>増収率算定表!K13</f>
        <v>85090</v>
      </c>
      <c r="G13" s="277">
        <f>増収率算定表!L13</f>
        <v>4.0400000000000002E-3</v>
      </c>
      <c r="H13" s="236"/>
      <c r="I13" s="311">
        <v>234</v>
      </c>
      <c r="J13" s="21">
        <f>ROUND(I13/増収率算定表!D13,5)</f>
        <v>1.01739</v>
      </c>
      <c r="K13" s="259">
        <f>ROUND(増収率算定表!G13*増収率調整表!J13,5)</f>
        <v>85090.430040000007</v>
      </c>
      <c r="L13" s="18">
        <f>ROUND(増収率算定表!H13*増収率調整表!J13,5)</f>
        <v>4.0400000000000002E-3</v>
      </c>
    </row>
    <row r="14" spans="1:12" ht="16.5" customHeight="1">
      <c r="A14" s="328"/>
      <c r="B14" s="330" t="s">
        <v>19</v>
      </c>
      <c r="C14" s="142" t="s">
        <v>14</v>
      </c>
      <c r="D14" s="262">
        <f>増収率算定表!I14</f>
        <v>260</v>
      </c>
      <c r="E14" s="263">
        <f>増収率算定表!J14</f>
        <v>1.04</v>
      </c>
      <c r="F14" s="264">
        <f>増収率算定表!K14</f>
        <v>10834</v>
      </c>
      <c r="G14" s="265">
        <f>増収率算定表!L14</f>
        <v>5.1000000000000004E-4</v>
      </c>
      <c r="H14" s="230"/>
      <c r="I14" s="306">
        <v>260</v>
      </c>
      <c r="J14" s="13">
        <f>ROUND(I14/増収率算定表!D14,5)</f>
        <v>1.04</v>
      </c>
      <c r="K14" s="14">
        <f>ROUND(増収率算定表!G14*増収率調整表!J14,5)</f>
        <v>10833.68</v>
      </c>
      <c r="L14" s="3">
        <f>ROUND(増収率算定表!H14*増収率調整表!J14,5)</f>
        <v>5.1000000000000004E-4</v>
      </c>
    </row>
    <row r="15" spans="1:12" ht="16.5" customHeight="1">
      <c r="A15" s="328"/>
      <c r="B15" s="331"/>
      <c r="C15" s="176" t="s">
        <v>15</v>
      </c>
      <c r="D15" s="281">
        <f>増収率算定表!I15</f>
        <v>255</v>
      </c>
      <c r="E15" s="282">
        <f>増収率算定表!J15</f>
        <v>1.02</v>
      </c>
      <c r="F15" s="283">
        <f>増収率算定表!K15</f>
        <v>42500</v>
      </c>
      <c r="G15" s="277">
        <f>増収率算定表!L15</f>
        <v>2.0200000000000001E-3</v>
      </c>
      <c r="H15" s="236"/>
      <c r="I15" s="311">
        <v>255</v>
      </c>
      <c r="J15" s="21">
        <f>ROUND(I15/増収率算定表!D15,5)</f>
        <v>1.02</v>
      </c>
      <c r="K15" s="259">
        <f>ROUND(増収率算定表!G15*増収率調整表!J15,5)</f>
        <v>42500.34</v>
      </c>
      <c r="L15" s="23">
        <f>ROUND(増収率算定表!H15*増収率調整表!J15,5)</f>
        <v>2.0200000000000001E-3</v>
      </c>
    </row>
    <row r="16" spans="1:12" ht="16.5" customHeight="1">
      <c r="A16" s="328"/>
      <c r="B16" s="330" t="s">
        <v>20</v>
      </c>
      <c r="C16" s="142" t="s">
        <v>14</v>
      </c>
      <c r="D16" s="278">
        <f>増収率算定表!I16</f>
        <v>0</v>
      </c>
      <c r="E16" s="278">
        <f>増収率算定表!J16</f>
        <v>0</v>
      </c>
      <c r="F16" s="278">
        <f>増収率算定表!K16</f>
        <v>0</v>
      </c>
      <c r="G16" s="314">
        <f>増収率算定表!L16</f>
        <v>0</v>
      </c>
      <c r="H16" s="230"/>
      <c r="I16" s="306"/>
      <c r="J16" s="13"/>
      <c r="K16" s="260"/>
      <c r="L16" s="15"/>
    </row>
    <row r="17" spans="1:16" ht="16.5" customHeight="1">
      <c r="A17" s="328"/>
      <c r="B17" s="331"/>
      <c r="C17" s="176" t="s">
        <v>15</v>
      </c>
      <c r="D17" s="266">
        <f>増収率算定表!I17</f>
        <v>0</v>
      </c>
      <c r="E17" s="266">
        <f>増収率算定表!J17</f>
        <v>0</v>
      </c>
      <c r="F17" s="266">
        <f>増収率算定表!K17</f>
        <v>0</v>
      </c>
      <c r="G17" s="266">
        <f>増収率算定表!L17</f>
        <v>0</v>
      </c>
      <c r="H17" s="236"/>
      <c r="I17" s="311"/>
      <c r="J17" s="16"/>
      <c r="K17" s="20"/>
      <c r="L17" s="18"/>
    </row>
    <row r="18" spans="1:16" s="193" customFormat="1" ht="16.5" customHeight="1">
      <c r="A18" s="328"/>
      <c r="B18" s="185" t="s">
        <v>21</v>
      </c>
      <c r="C18" s="186"/>
      <c r="D18" s="284"/>
      <c r="E18" s="285"/>
      <c r="F18" s="286"/>
      <c r="G18" s="273"/>
      <c r="H18" s="237"/>
      <c r="I18" s="312"/>
      <c r="J18" s="21"/>
      <c r="K18" s="22"/>
      <c r="L18" s="23"/>
    </row>
    <row r="19" spans="1:16" ht="16.5" customHeight="1">
      <c r="A19" s="328"/>
      <c r="B19" s="333" t="s">
        <v>99</v>
      </c>
      <c r="C19" s="142" t="s">
        <v>14</v>
      </c>
      <c r="D19" s="287">
        <f>増収率算定表!I19</f>
        <v>42.78</v>
      </c>
      <c r="E19" s="263">
        <f>増収率算定表!J19</f>
        <v>1.01857</v>
      </c>
      <c r="F19" s="264">
        <f>増収率算定表!K19</f>
        <v>814856</v>
      </c>
      <c r="G19" s="265">
        <f>増収率算定表!L19</f>
        <v>3.8649999999999997E-2</v>
      </c>
      <c r="H19" s="238"/>
      <c r="I19" s="255">
        <v>42.78</v>
      </c>
      <c r="J19" s="1">
        <f>ROUND(I19/増収率算定表!D19,5)</f>
        <v>1.01857</v>
      </c>
      <c r="K19" s="2">
        <f>ROUND(増収率算定表!G19*増収率調整表!J19,5)</f>
        <v>814856</v>
      </c>
      <c r="L19" s="3">
        <f>ROUND(増収率算定表!H19*増収率調整表!J19,5)</f>
        <v>3.8649999999999997E-2</v>
      </c>
    </row>
    <row r="20" spans="1:16" ht="16.5" customHeight="1">
      <c r="A20" s="328"/>
      <c r="B20" s="334"/>
      <c r="C20" s="198" t="s">
        <v>15</v>
      </c>
      <c r="D20" s="288">
        <f>増収率算定表!I20</f>
        <v>42.78</v>
      </c>
      <c r="E20" s="289">
        <f>増収率算定表!J20</f>
        <v>1.01857</v>
      </c>
      <c r="F20" s="290">
        <f>増収率算定表!K20</f>
        <v>3564995</v>
      </c>
      <c r="G20" s="265">
        <f>増収率算定表!L20</f>
        <v>0.16911999999999999</v>
      </c>
      <c r="H20" s="239"/>
      <c r="I20" s="313">
        <v>42.78</v>
      </c>
      <c r="J20" s="1">
        <f>ROUND(I20/増収率算定表!D20,5)</f>
        <v>1.01857</v>
      </c>
      <c r="K20" s="2">
        <f>ROUND(増収率算定表!G20*増収率調整表!J20,5)</f>
        <v>3564995</v>
      </c>
      <c r="L20" s="3">
        <f>ROUND(増収率算定表!H20*増収率調整表!J20,5)</f>
        <v>0.16911999999999999</v>
      </c>
    </row>
    <row r="21" spans="1:16" ht="16.5" customHeight="1">
      <c r="A21" s="328"/>
      <c r="B21" s="333" t="s">
        <v>22</v>
      </c>
      <c r="C21" s="142" t="s">
        <v>14</v>
      </c>
      <c r="D21" s="262">
        <f>増収率算定表!I21</f>
        <v>190</v>
      </c>
      <c r="E21" s="263">
        <f>増収率算定表!J21</f>
        <v>1.0555600000000001</v>
      </c>
      <c r="F21" s="264">
        <f>増収率算定表!K21</f>
        <v>105556</v>
      </c>
      <c r="G21" s="265">
        <f>増収率算定表!L21</f>
        <v>5.0000000000000001E-3</v>
      </c>
      <c r="H21" s="230"/>
      <c r="I21" s="306">
        <v>190</v>
      </c>
      <c r="J21" s="1">
        <f>ROUND(I21/増収率算定表!D21,5)</f>
        <v>1.0555600000000001</v>
      </c>
      <c r="K21" s="2">
        <f>ROUND(増収率算定表!G21*増収率調整表!J21,5)</f>
        <v>105556</v>
      </c>
      <c r="L21" s="3">
        <f>ROUND(増収率算定表!H21*増収率調整表!J21,5)</f>
        <v>5.0000000000000001E-3</v>
      </c>
    </row>
    <row r="22" spans="1:16" ht="16.5" customHeight="1">
      <c r="A22" s="329"/>
      <c r="B22" s="335"/>
      <c r="C22" s="149" t="s">
        <v>15</v>
      </c>
      <c r="D22" s="266">
        <f>増収率算定表!I22</f>
        <v>183</v>
      </c>
      <c r="E22" s="267">
        <f>増収率算定表!J22</f>
        <v>1.01667</v>
      </c>
      <c r="F22" s="268">
        <f>増収率算定表!K22</f>
        <v>1423338</v>
      </c>
      <c r="G22" s="269">
        <f>増収率算定表!L22</f>
        <v>6.7530000000000007E-2</v>
      </c>
      <c r="H22" s="231"/>
      <c r="I22" s="307">
        <v>183</v>
      </c>
      <c r="J22" s="21">
        <f>ROUND(I22/増収率算定表!D22,5)</f>
        <v>1.01667</v>
      </c>
      <c r="K22" s="2">
        <f>ROUND(増収率算定表!G22*増収率調整表!J22,5)</f>
        <v>1423338</v>
      </c>
      <c r="L22" s="23">
        <f>ROUND(増収率算定表!H22*増収率調整表!J22,5)</f>
        <v>6.7530000000000007E-2</v>
      </c>
    </row>
    <row r="23" spans="1:16" ht="22.5" customHeight="1">
      <c r="A23" s="321" t="s">
        <v>23</v>
      </c>
      <c r="B23" s="322"/>
      <c r="C23" s="323"/>
      <c r="D23" s="291" t="s">
        <v>24</v>
      </c>
      <c r="E23" s="292">
        <f>増収率算定表!J23</f>
        <v>1.0197099999999999</v>
      </c>
      <c r="F23" s="293">
        <f>増収率算定表!K23</f>
        <v>7137090</v>
      </c>
      <c r="G23" s="273">
        <f>増収率算定表!L23</f>
        <v>0.33857999999999999</v>
      </c>
      <c r="H23" s="240"/>
      <c r="I23" s="211" t="s">
        <v>24</v>
      </c>
      <c r="J23" s="7">
        <f>ROUND(増収率算定表!F23/増収率調整表!K23,5)</f>
        <v>0.97799000000000003</v>
      </c>
      <c r="K23" s="25">
        <f>SUM(K7:K22)</f>
        <v>7137089.7683600001</v>
      </c>
      <c r="L23" s="253">
        <f>SUM(L7:L22)</f>
        <v>0.33857999999999999</v>
      </c>
    </row>
    <row r="24" spans="1:16" ht="19.5" customHeight="1">
      <c r="A24" s="321" t="s">
        <v>25</v>
      </c>
      <c r="B24" s="322"/>
      <c r="C24" s="323"/>
      <c r="D24" s="291" t="s">
        <v>24</v>
      </c>
      <c r="E24" s="267">
        <f>増収率算定表!J24</f>
        <v>1.02742</v>
      </c>
      <c r="F24" s="294">
        <f>増収率算定表!K24</f>
        <v>14383880</v>
      </c>
      <c r="G24" s="295">
        <f>増収率算定表!L24</f>
        <v>0.68237000000000003</v>
      </c>
      <c r="H24" s="241"/>
      <c r="I24" s="211" t="s">
        <v>24</v>
      </c>
      <c r="J24" s="7">
        <f>ROUND(増収率算定表!F24/増収率調整表!K24,5)</f>
        <v>0.98246</v>
      </c>
      <c r="K24" s="261">
        <v>14250000</v>
      </c>
      <c r="L24" s="253">
        <f>ROUND(増収率算定表!H24*増収率調整表!J24,5)</f>
        <v>0.65251000000000003</v>
      </c>
    </row>
    <row r="25" spans="1:16" ht="19.5" customHeight="1">
      <c r="A25" s="321" t="s">
        <v>26</v>
      </c>
      <c r="B25" s="322"/>
      <c r="C25" s="323"/>
      <c r="D25" s="291" t="s">
        <v>24</v>
      </c>
      <c r="E25" s="271">
        <f>増収率算定表!J25</f>
        <v>1.0349999999999999</v>
      </c>
      <c r="F25" s="272">
        <f>増収率算定表!K25</f>
        <v>41400</v>
      </c>
      <c r="G25" s="295">
        <f>増収率算定表!L25</f>
        <v>1.97E-3</v>
      </c>
      <c r="H25" s="242"/>
      <c r="I25" s="211" t="s">
        <v>24</v>
      </c>
      <c r="J25" s="7">
        <f>ROUND(増収率算定表!F25/増収率調整表!K25,5)</f>
        <v>0.96618000000000004</v>
      </c>
      <c r="K25" s="315">
        <v>41400</v>
      </c>
      <c r="L25" s="253">
        <f>ROUND(増収率算定表!H25*増収率調整表!J25,5)</f>
        <v>1.8400000000000001E-3</v>
      </c>
    </row>
    <row r="26" spans="1:16" ht="19.5" customHeight="1">
      <c r="A26" s="321" t="s">
        <v>27</v>
      </c>
      <c r="B26" s="322"/>
      <c r="C26" s="323"/>
      <c r="D26" s="291" t="s">
        <v>24</v>
      </c>
      <c r="E26" s="271">
        <f>増収率算定表!J26</f>
        <v>1.02</v>
      </c>
      <c r="F26" s="272">
        <f>増収率算定表!K26</f>
        <v>40800</v>
      </c>
      <c r="G26" s="269">
        <f>増収率算定表!L26</f>
        <v>1.9400000000000001E-3</v>
      </c>
      <c r="H26" s="215"/>
      <c r="I26" s="211" t="s">
        <v>24</v>
      </c>
      <c r="J26" s="24">
        <f>ROUND(増収率算定表!F26/増収率調整表!K26,5)</f>
        <v>0.98038999999999998</v>
      </c>
      <c r="K26" s="315">
        <v>40800</v>
      </c>
      <c r="L26" s="3">
        <f>ROUND(増収率算定表!H26*増収率調整表!J26,5)</f>
        <v>1.8600000000000001E-3</v>
      </c>
    </row>
    <row r="27" spans="1:16" ht="19.5" customHeight="1">
      <c r="A27" s="321" t="s">
        <v>100</v>
      </c>
      <c r="B27" s="322"/>
      <c r="C27" s="323"/>
      <c r="D27" s="291" t="s">
        <v>24</v>
      </c>
      <c r="E27" s="271"/>
      <c r="F27" s="272"/>
      <c r="G27" s="295"/>
      <c r="H27" s="215"/>
      <c r="I27" s="216"/>
      <c r="J27" s="24"/>
      <c r="K27" s="8"/>
      <c r="L27" s="9"/>
    </row>
    <row r="28" spans="1:16" ht="25.5" customHeight="1" thickBot="1">
      <c r="A28" s="324" t="s">
        <v>101</v>
      </c>
      <c r="B28" s="325"/>
      <c r="C28" s="326"/>
      <c r="D28" s="296" t="s">
        <v>102</v>
      </c>
      <c r="E28" s="297">
        <f>増収率算定表!J28</f>
        <v>1.0248600000000001</v>
      </c>
      <c r="F28" s="298">
        <f>増収率算定表!K28</f>
        <v>21603170</v>
      </c>
      <c r="G28" s="299">
        <f>増収率算定表!L28</f>
        <v>1.0248600000000001</v>
      </c>
      <c r="H28" s="243"/>
      <c r="I28" s="222" t="s">
        <v>102</v>
      </c>
      <c r="J28" s="256">
        <f>ROUND(増収率算定表!F28/増収率調整表!K28,5)</f>
        <v>0.98094000000000003</v>
      </c>
      <c r="K28" s="224">
        <f>SUM(K23:K27)</f>
        <v>21469289.76836</v>
      </c>
      <c r="L28" s="26">
        <f>SUM(L23:L26)</f>
        <v>0.99478999999999995</v>
      </c>
    </row>
    <row r="29" spans="1:16" s="40" customFormat="1" ht="9" customHeight="1" thickBot="1">
      <c r="A29" s="31"/>
      <c r="B29" s="31"/>
      <c r="C29" s="31"/>
      <c r="D29" s="32"/>
      <c r="E29" s="36"/>
      <c r="F29" s="37"/>
      <c r="G29" s="254"/>
      <c r="H29" s="39"/>
      <c r="I29" s="47"/>
      <c r="J29" s="36"/>
      <c r="K29" s="37"/>
      <c r="L29" s="38"/>
    </row>
    <row r="30" spans="1:16" s="40" customFormat="1" ht="25.5" customHeight="1" thickBot="1">
      <c r="A30" s="31"/>
      <c r="B30" s="46" t="s">
        <v>110</v>
      </c>
      <c r="C30" s="31"/>
      <c r="D30" s="32"/>
      <c r="E30" s="36"/>
      <c r="F30" s="37"/>
      <c r="G30" s="38"/>
      <c r="H30" s="39"/>
      <c r="I30" s="41" t="s">
        <v>111</v>
      </c>
      <c r="J30" s="226">
        <f>K28/増収率算定表!G28</f>
        <v>1.0185093401326022</v>
      </c>
      <c r="K30" s="316" t="s">
        <v>115</v>
      </c>
      <c r="L30" s="317"/>
    </row>
    <row r="31" spans="1:16" ht="18.75" customHeight="1">
      <c r="A31" s="227"/>
      <c r="B31" s="318" t="s">
        <v>122</v>
      </c>
      <c r="C31" s="319"/>
      <c r="D31" s="319"/>
      <c r="E31" s="319"/>
      <c r="F31" s="319"/>
      <c r="G31" s="319"/>
      <c r="H31" s="319"/>
      <c r="I31" s="319"/>
      <c r="J31" s="319"/>
      <c r="K31" s="319"/>
      <c r="L31" s="319"/>
      <c r="M31" s="319"/>
      <c r="N31" s="319"/>
      <c r="O31" s="42"/>
      <c r="P31" s="43"/>
    </row>
    <row r="32" spans="1:16" ht="18.75" customHeight="1">
      <c r="A32" s="45"/>
      <c r="B32" s="320"/>
      <c r="C32" s="320"/>
      <c r="D32" s="320"/>
      <c r="E32" s="320"/>
      <c r="F32" s="320"/>
      <c r="G32" s="320"/>
      <c r="H32" s="320"/>
      <c r="I32" s="320"/>
      <c r="J32" s="320"/>
      <c r="K32" s="320"/>
      <c r="L32" s="320"/>
      <c r="M32" s="320"/>
      <c r="N32" s="320"/>
      <c r="O32" s="42"/>
      <c r="P32" s="43"/>
    </row>
    <row r="33" spans="1:16" ht="18.75" customHeight="1">
      <c r="A33" s="45"/>
      <c r="B33" s="320"/>
      <c r="C33" s="320"/>
      <c r="D33" s="320"/>
      <c r="E33" s="320"/>
      <c r="F33" s="320"/>
      <c r="G33" s="320"/>
      <c r="H33" s="320"/>
      <c r="I33" s="320"/>
      <c r="J33" s="320"/>
      <c r="K33" s="320"/>
      <c r="L33" s="320"/>
      <c r="M33" s="320"/>
      <c r="N33" s="320"/>
      <c r="O33" s="42"/>
      <c r="P33" s="43"/>
    </row>
    <row r="34" spans="1:16" ht="18.75" customHeight="1">
      <c r="A34" s="45"/>
      <c r="B34" s="320"/>
      <c r="C34" s="320"/>
      <c r="D34" s="320"/>
      <c r="E34" s="320"/>
      <c r="F34" s="320"/>
      <c r="G34" s="320"/>
      <c r="H34" s="320"/>
      <c r="I34" s="320"/>
      <c r="J34" s="320"/>
      <c r="K34" s="320"/>
      <c r="L34" s="320"/>
      <c r="M34" s="320"/>
      <c r="N34" s="320"/>
      <c r="O34" s="42"/>
      <c r="P34" s="43"/>
    </row>
    <row r="35" spans="1:16" ht="49.5" customHeight="1">
      <c r="A35" s="45"/>
      <c r="B35" s="320"/>
      <c r="C35" s="320"/>
      <c r="D35" s="320"/>
      <c r="E35" s="320"/>
      <c r="F35" s="320"/>
      <c r="G35" s="320"/>
      <c r="H35" s="320"/>
      <c r="I35" s="320"/>
      <c r="J35" s="320"/>
      <c r="K35" s="320"/>
      <c r="L35" s="320"/>
      <c r="M35" s="320"/>
      <c r="N35" s="320"/>
      <c r="O35" s="42"/>
      <c r="P35" s="43"/>
    </row>
    <row r="36" spans="1:16" ht="18.75" customHeight="1">
      <c r="A36" s="45"/>
      <c r="B36" s="320"/>
      <c r="C36" s="320"/>
      <c r="D36" s="320"/>
      <c r="E36" s="320"/>
      <c r="F36" s="320"/>
      <c r="G36" s="320"/>
      <c r="H36" s="320"/>
      <c r="I36" s="320"/>
      <c r="J36" s="320"/>
      <c r="K36" s="320"/>
      <c r="L36" s="320"/>
      <c r="M36" s="320"/>
      <c r="N36" s="320"/>
      <c r="O36" s="42"/>
      <c r="P36" s="43"/>
    </row>
    <row r="37" spans="1:16" ht="18.75" customHeight="1">
      <c r="B37" s="317"/>
      <c r="C37" s="317"/>
      <c r="D37" s="317"/>
      <c r="E37" s="317"/>
      <c r="F37" s="317"/>
      <c r="G37" s="317"/>
      <c r="H37" s="317"/>
      <c r="I37" s="317"/>
      <c r="J37" s="317"/>
      <c r="K37" s="317"/>
      <c r="L37" s="317"/>
      <c r="M37" s="317"/>
      <c r="N37" s="317"/>
      <c r="O37" s="42"/>
      <c r="P37" s="43"/>
    </row>
  </sheetData>
  <mergeCells count="23">
    <mergeCell ref="A1:D1"/>
    <mergeCell ref="A2:D3"/>
    <mergeCell ref="A4:B5"/>
    <mergeCell ref="C4:C5"/>
    <mergeCell ref="D4:G4"/>
    <mergeCell ref="I4:L4"/>
    <mergeCell ref="A6:A22"/>
    <mergeCell ref="B7:B8"/>
    <mergeCell ref="B10:B11"/>
    <mergeCell ref="B12:B13"/>
    <mergeCell ref="B14:B15"/>
    <mergeCell ref="B16:B17"/>
    <mergeCell ref="B19:B20"/>
    <mergeCell ref="B21:B22"/>
    <mergeCell ref="H4:H5"/>
    <mergeCell ref="K30:L30"/>
    <mergeCell ref="B31:N37"/>
    <mergeCell ref="A23:C23"/>
    <mergeCell ref="A24:C24"/>
    <mergeCell ref="A25:C25"/>
    <mergeCell ref="A26:C26"/>
    <mergeCell ref="A27:C27"/>
    <mergeCell ref="A28:C28"/>
  </mergeCells>
  <phoneticPr fontId="7"/>
  <pageMargins left="0.70866141732283472" right="3.937007874015748E-2" top="0.74803149606299213" bottom="3.937007874015748E-2" header="0.31496062992125984" footer="0.31496062992125984"/>
  <pageSetup paperSize="9" scale="8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1109"/>
  <sheetViews>
    <sheetView view="pageBreakPreview" topLeftCell="A31" zoomScaleNormal="115" zoomScaleSheetLayoutView="100" workbookViewId="0">
      <selection activeCell="AZ22" sqref="AZ22"/>
    </sheetView>
  </sheetViews>
  <sheetFormatPr defaultRowHeight="13.5"/>
  <cols>
    <col min="1" max="102" width="1" style="50" customWidth="1"/>
    <col min="103" max="256" width="9" style="50"/>
    <col min="257" max="358" width="1" style="50" customWidth="1"/>
    <col min="359" max="512" width="9" style="50"/>
    <col min="513" max="614" width="1" style="50" customWidth="1"/>
    <col min="615" max="768" width="9" style="50"/>
    <col min="769" max="870" width="1" style="50" customWidth="1"/>
    <col min="871" max="1024" width="9" style="50"/>
    <col min="1025" max="1126" width="1" style="50" customWidth="1"/>
    <col min="1127" max="1280" width="9" style="50"/>
    <col min="1281" max="1382" width="1" style="50" customWidth="1"/>
    <col min="1383" max="1536" width="9" style="50"/>
    <col min="1537" max="1638" width="1" style="50" customWidth="1"/>
    <col min="1639" max="1792" width="9" style="50"/>
    <col min="1793" max="1894" width="1" style="50" customWidth="1"/>
    <col min="1895" max="2048" width="9" style="50"/>
    <col min="2049" max="2150" width="1" style="50" customWidth="1"/>
    <col min="2151" max="2304" width="9" style="50"/>
    <col min="2305" max="2406" width="1" style="50" customWidth="1"/>
    <col min="2407" max="2560" width="9" style="50"/>
    <col min="2561" max="2662" width="1" style="50" customWidth="1"/>
    <col min="2663" max="2816" width="9" style="50"/>
    <col min="2817" max="2918" width="1" style="50" customWidth="1"/>
    <col min="2919" max="3072" width="9" style="50"/>
    <col min="3073" max="3174" width="1" style="50" customWidth="1"/>
    <col min="3175" max="3328" width="9" style="50"/>
    <col min="3329" max="3430" width="1" style="50" customWidth="1"/>
    <col min="3431" max="3584" width="9" style="50"/>
    <col min="3585" max="3686" width="1" style="50" customWidth="1"/>
    <col min="3687" max="3840" width="9" style="50"/>
    <col min="3841" max="3942" width="1" style="50" customWidth="1"/>
    <col min="3943" max="4096" width="9" style="50"/>
    <col min="4097" max="4198" width="1" style="50" customWidth="1"/>
    <col min="4199" max="4352" width="9" style="50"/>
    <col min="4353" max="4454" width="1" style="50" customWidth="1"/>
    <col min="4455" max="4608" width="9" style="50"/>
    <col min="4609" max="4710" width="1" style="50" customWidth="1"/>
    <col min="4711" max="4864" width="9" style="50"/>
    <col min="4865" max="4966" width="1" style="50" customWidth="1"/>
    <col min="4967" max="5120" width="9" style="50"/>
    <col min="5121" max="5222" width="1" style="50" customWidth="1"/>
    <col min="5223" max="5376" width="9" style="50"/>
    <col min="5377" max="5478" width="1" style="50" customWidth="1"/>
    <col min="5479" max="5632" width="9" style="50"/>
    <col min="5633" max="5734" width="1" style="50" customWidth="1"/>
    <col min="5735" max="5888" width="9" style="50"/>
    <col min="5889" max="5990" width="1" style="50" customWidth="1"/>
    <col min="5991" max="6144" width="9" style="50"/>
    <col min="6145" max="6246" width="1" style="50" customWidth="1"/>
    <col min="6247" max="6400" width="9" style="50"/>
    <col min="6401" max="6502" width="1" style="50" customWidth="1"/>
    <col min="6503" max="6656" width="9" style="50"/>
    <col min="6657" max="6758" width="1" style="50" customWidth="1"/>
    <col min="6759" max="6912" width="9" style="50"/>
    <col min="6913" max="7014" width="1" style="50" customWidth="1"/>
    <col min="7015" max="7168" width="9" style="50"/>
    <col min="7169" max="7270" width="1" style="50" customWidth="1"/>
    <col min="7271" max="7424" width="9" style="50"/>
    <col min="7425" max="7526" width="1" style="50" customWidth="1"/>
    <col min="7527" max="7680" width="9" style="50"/>
    <col min="7681" max="7782" width="1" style="50" customWidth="1"/>
    <col min="7783" max="7936" width="9" style="50"/>
    <col min="7937" max="8038" width="1" style="50" customWidth="1"/>
    <col min="8039" max="8192" width="9" style="50"/>
    <col min="8193" max="8294" width="1" style="50" customWidth="1"/>
    <col min="8295" max="8448" width="9" style="50"/>
    <col min="8449" max="8550" width="1" style="50" customWidth="1"/>
    <col min="8551" max="8704" width="9" style="50"/>
    <col min="8705" max="8806" width="1" style="50" customWidth="1"/>
    <col min="8807" max="8960" width="9" style="50"/>
    <col min="8961" max="9062" width="1" style="50" customWidth="1"/>
    <col min="9063" max="9216" width="9" style="50"/>
    <col min="9217" max="9318" width="1" style="50" customWidth="1"/>
    <col min="9319" max="9472" width="9" style="50"/>
    <col min="9473" max="9574" width="1" style="50" customWidth="1"/>
    <col min="9575" max="9728" width="9" style="50"/>
    <col min="9729" max="9830" width="1" style="50" customWidth="1"/>
    <col min="9831" max="9984" width="9" style="50"/>
    <col min="9985" max="10086" width="1" style="50" customWidth="1"/>
    <col min="10087" max="10240" width="9" style="50"/>
    <col min="10241" max="10342" width="1" style="50" customWidth="1"/>
    <col min="10343" max="10496" width="9" style="50"/>
    <col min="10497" max="10598" width="1" style="50" customWidth="1"/>
    <col min="10599" max="10752" width="9" style="50"/>
    <col min="10753" max="10854" width="1" style="50" customWidth="1"/>
    <col min="10855" max="11008" width="9" style="50"/>
    <col min="11009" max="11110" width="1" style="50" customWidth="1"/>
    <col min="11111" max="11264" width="9" style="50"/>
    <col min="11265" max="11366" width="1" style="50" customWidth="1"/>
    <col min="11367" max="11520" width="9" style="50"/>
    <col min="11521" max="11622" width="1" style="50" customWidth="1"/>
    <col min="11623" max="11776" width="9" style="50"/>
    <col min="11777" max="11878" width="1" style="50" customWidth="1"/>
    <col min="11879" max="12032" width="9" style="50"/>
    <col min="12033" max="12134" width="1" style="50" customWidth="1"/>
    <col min="12135" max="12288" width="9" style="50"/>
    <col min="12289" max="12390" width="1" style="50" customWidth="1"/>
    <col min="12391" max="12544" width="9" style="50"/>
    <col min="12545" max="12646" width="1" style="50" customWidth="1"/>
    <col min="12647" max="12800" width="9" style="50"/>
    <col min="12801" max="12902" width="1" style="50" customWidth="1"/>
    <col min="12903" max="13056" width="9" style="50"/>
    <col min="13057" max="13158" width="1" style="50" customWidth="1"/>
    <col min="13159" max="13312" width="9" style="50"/>
    <col min="13313" max="13414" width="1" style="50" customWidth="1"/>
    <col min="13415" max="13568" width="9" style="50"/>
    <col min="13569" max="13670" width="1" style="50" customWidth="1"/>
    <col min="13671" max="13824" width="9" style="50"/>
    <col min="13825" max="13926" width="1" style="50" customWidth="1"/>
    <col min="13927" max="14080" width="9" style="50"/>
    <col min="14081" max="14182" width="1" style="50" customWidth="1"/>
    <col min="14183" max="14336" width="9" style="50"/>
    <col min="14337" max="14438" width="1" style="50" customWidth="1"/>
    <col min="14439" max="14592" width="9" style="50"/>
    <col min="14593" max="14694" width="1" style="50" customWidth="1"/>
    <col min="14695" max="14848" width="9" style="50"/>
    <col min="14849" max="14950" width="1" style="50" customWidth="1"/>
    <col min="14951" max="15104" width="9" style="50"/>
    <col min="15105" max="15206" width="1" style="50" customWidth="1"/>
    <col min="15207" max="15360" width="9" style="50"/>
    <col min="15361" max="15462" width="1" style="50" customWidth="1"/>
    <col min="15463" max="15616" width="9" style="50"/>
    <col min="15617" max="15718" width="1" style="50" customWidth="1"/>
    <col min="15719" max="15872" width="9" style="50"/>
    <col min="15873" max="15974" width="1" style="50" customWidth="1"/>
    <col min="15975" max="16128" width="9" style="50"/>
    <col min="16129" max="16230" width="1" style="50" customWidth="1"/>
    <col min="16231" max="16384" width="9" style="50"/>
  </cols>
  <sheetData>
    <row r="1" spans="1:206" ht="24" customHeight="1">
      <c r="A1" s="457"/>
      <c r="B1" s="458"/>
      <c r="C1" s="458"/>
      <c r="D1" s="458"/>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CD1" s="385" t="s">
        <v>86</v>
      </c>
      <c r="CE1" s="386"/>
      <c r="CF1" s="386"/>
      <c r="CG1" s="386"/>
      <c r="CH1" s="386"/>
      <c r="CI1" s="386"/>
      <c r="CJ1" s="386"/>
      <c r="CK1" s="386"/>
      <c r="CL1" s="386"/>
      <c r="CM1" s="386"/>
      <c r="CN1" s="386"/>
      <c r="CO1" s="386"/>
      <c r="CP1" s="386"/>
      <c r="CQ1" s="386"/>
      <c r="CR1" s="386"/>
      <c r="CS1" s="386"/>
      <c r="CT1" s="386"/>
      <c r="CU1" s="386"/>
      <c r="CV1" s="386"/>
      <c r="CW1" s="386"/>
      <c r="CX1" s="386"/>
      <c r="CZ1" s="51"/>
      <c r="GJ1" s="460" t="s">
        <v>33</v>
      </c>
      <c r="GK1" s="460"/>
      <c r="GL1" s="460"/>
      <c r="GM1" s="460"/>
      <c r="GN1" s="460"/>
      <c r="GO1" s="460"/>
      <c r="GP1" s="460"/>
      <c r="GQ1" s="460"/>
      <c r="GR1" s="460"/>
      <c r="GS1" s="460"/>
      <c r="GT1" s="460"/>
      <c r="GU1" s="460"/>
      <c r="GV1" s="460"/>
      <c r="GW1" s="460"/>
      <c r="GX1" s="460"/>
    </row>
    <row r="2" spans="1:206" ht="13.5" customHeight="1">
      <c r="CD2" s="368" t="s">
        <v>34</v>
      </c>
      <c r="CE2" s="369"/>
      <c r="CF2" s="369"/>
      <c r="CG2" s="369"/>
      <c r="CH2" s="369"/>
      <c r="CI2" s="370"/>
      <c r="CJ2" s="374"/>
      <c r="CK2" s="375"/>
      <c r="CL2" s="375"/>
      <c r="CM2" s="375"/>
      <c r="CN2" s="375"/>
      <c r="CO2" s="375"/>
      <c r="CP2" s="375"/>
      <c r="CQ2" s="375"/>
      <c r="CR2" s="375"/>
      <c r="CS2" s="375"/>
      <c r="CT2" s="375"/>
      <c r="CU2" s="375"/>
      <c r="CV2" s="375"/>
      <c r="CW2" s="375"/>
      <c r="CX2" s="376"/>
    </row>
    <row r="3" spans="1:206" ht="13.5" customHeight="1">
      <c r="AF3" s="93"/>
      <c r="CD3" s="371"/>
      <c r="CE3" s="372"/>
      <c r="CF3" s="372"/>
      <c r="CG3" s="372"/>
      <c r="CH3" s="372"/>
      <c r="CI3" s="373"/>
      <c r="CJ3" s="377"/>
      <c r="CK3" s="378"/>
      <c r="CL3" s="378"/>
      <c r="CM3" s="378"/>
      <c r="CN3" s="378"/>
      <c r="CO3" s="378"/>
      <c r="CP3" s="378"/>
      <c r="CQ3" s="378"/>
      <c r="CR3" s="378"/>
      <c r="CS3" s="378"/>
      <c r="CT3" s="378"/>
      <c r="CU3" s="378"/>
      <c r="CV3" s="378"/>
      <c r="CW3" s="378"/>
      <c r="CX3" s="379"/>
    </row>
    <row r="4" spans="1:206" ht="13.5" customHeight="1">
      <c r="CA4" s="54"/>
      <c r="CB4" s="54"/>
      <c r="CC4" s="54"/>
      <c r="CD4" s="54"/>
      <c r="CE4" s="55"/>
      <c r="CF4" s="55"/>
      <c r="CG4" s="55"/>
      <c r="CH4" s="55"/>
      <c r="CI4" s="55"/>
      <c r="CJ4" s="55"/>
    </row>
    <row r="5" spans="1:206" ht="16.5" customHeight="1">
      <c r="A5" s="380" t="s">
        <v>74</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c r="BJ5" s="380"/>
      <c r="BK5" s="380"/>
      <c r="BL5" s="380"/>
      <c r="BM5" s="380"/>
      <c r="BN5" s="380"/>
      <c r="BO5" s="380"/>
      <c r="BP5" s="380"/>
      <c r="BQ5" s="380"/>
      <c r="BR5" s="380"/>
      <c r="BS5" s="380"/>
      <c r="BT5" s="380"/>
      <c r="BU5" s="380"/>
      <c r="BV5" s="380"/>
      <c r="BW5" s="380"/>
      <c r="BX5" s="380"/>
      <c r="BY5" s="380"/>
      <c r="BZ5" s="380"/>
      <c r="CA5" s="380"/>
      <c r="CB5" s="380"/>
      <c r="CC5" s="380"/>
      <c r="CD5" s="380"/>
      <c r="CE5" s="380"/>
      <c r="CF5" s="380"/>
      <c r="CG5" s="380"/>
      <c r="CH5" s="380"/>
      <c r="CI5" s="380"/>
      <c r="CJ5" s="380"/>
      <c r="CK5" s="380"/>
      <c r="CL5" s="380"/>
      <c r="CM5" s="380"/>
      <c r="CN5" s="380"/>
      <c r="CO5" s="380"/>
      <c r="CP5" s="380"/>
      <c r="CQ5" s="380"/>
      <c r="CR5" s="380"/>
      <c r="CS5" s="380"/>
      <c r="CT5" s="380"/>
      <c r="CU5" s="380"/>
      <c r="CV5" s="380"/>
      <c r="CW5" s="380"/>
      <c r="CX5" s="380"/>
    </row>
    <row r="6" spans="1:206" ht="13.5" customHeight="1"/>
    <row r="7" spans="1:206" ht="13.5" customHeight="1">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row>
    <row r="8" spans="1:206" ht="13.5" customHeight="1">
      <c r="A8" s="381"/>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60"/>
      <c r="BR8" s="60"/>
      <c r="BS8" s="60"/>
      <c r="CI8" s="61"/>
      <c r="CJ8" s="61"/>
      <c r="CK8" s="61"/>
      <c r="CL8" s="61"/>
      <c r="CM8" s="62"/>
      <c r="CN8" s="62"/>
      <c r="CO8" s="62"/>
    </row>
    <row r="9" spans="1:206" ht="13.5" customHeight="1">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61"/>
      <c r="BR9" s="61"/>
      <c r="BS9" s="61"/>
      <c r="CI9" s="61"/>
      <c r="CJ9" s="61"/>
      <c r="CK9" s="61"/>
      <c r="CL9" s="61"/>
      <c r="CM9" s="62"/>
      <c r="CN9" s="62"/>
      <c r="CO9" s="62"/>
    </row>
    <row r="10" spans="1:206" ht="9.75" customHeight="1">
      <c r="A10" s="382" t="s">
        <v>35</v>
      </c>
      <c r="B10" s="383"/>
      <c r="C10" s="383"/>
      <c r="D10" s="383"/>
      <c r="E10" s="383"/>
      <c r="F10" s="383"/>
      <c r="G10" s="383"/>
      <c r="H10" s="383"/>
      <c r="I10" s="383"/>
      <c r="J10" s="383"/>
      <c r="K10" s="383"/>
      <c r="L10" s="383"/>
      <c r="M10" s="383"/>
      <c r="N10" s="383"/>
      <c r="O10" s="383"/>
      <c r="P10" s="383"/>
      <c r="Q10" s="383"/>
      <c r="R10" s="383"/>
      <c r="S10" s="383"/>
      <c r="T10" s="383"/>
      <c r="U10" s="383"/>
      <c r="V10" s="244"/>
      <c r="W10" s="244"/>
      <c r="X10" s="244"/>
      <c r="Y10" s="244"/>
      <c r="Z10" s="244"/>
      <c r="AA10" s="244"/>
      <c r="AB10" s="244"/>
      <c r="AC10" s="244"/>
      <c r="AD10" s="244"/>
      <c r="AE10" s="244"/>
      <c r="AF10" s="244"/>
      <c r="AG10" s="244"/>
      <c r="AH10" s="244"/>
      <c r="AI10" s="244"/>
      <c r="AJ10" s="244"/>
      <c r="AK10" s="244"/>
      <c r="AL10" s="244"/>
      <c r="AM10" s="244"/>
      <c r="AN10" s="244"/>
      <c r="AO10" s="244"/>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6"/>
      <c r="BR10" s="246"/>
      <c r="BS10" s="61"/>
      <c r="CI10" s="61"/>
      <c r="CJ10" s="61"/>
      <c r="CK10" s="61"/>
      <c r="CL10" s="61"/>
      <c r="CM10" s="62"/>
      <c r="CN10" s="62"/>
      <c r="CO10" s="62"/>
    </row>
    <row r="11" spans="1:206" ht="9.75" customHeight="1" thickBot="1">
      <c r="A11" s="384"/>
      <c r="B11" s="384"/>
      <c r="C11" s="384"/>
      <c r="D11" s="384"/>
      <c r="E11" s="384"/>
      <c r="F11" s="384"/>
      <c r="G11" s="384"/>
      <c r="H11" s="384"/>
      <c r="I11" s="384"/>
      <c r="J11" s="384"/>
      <c r="K11" s="384"/>
      <c r="L11" s="384"/>
      <c r="M11" s="384"/>
      <c r="N11" s="384"/>
      <c r="O11" s="384"/>
      <c r="P11" s="384"/>
      <c r="Q11" s="384"/>
      <c r="R11" s="384"/>
      <c r="S11" s="384"/>
      <c r="T11" s="384"/>
      <c r="U11" s="384"/>
      <c r="V11" s="244"/>
      <c r="W11" s="244"/>
      <c r="X11" s="244"/>
      <c r="Y11" s="244"/>
      <c r="Z11" s="244"/>
      <c r="AA11" s="244"/>
      <c r="AB11" s="244"/>
      <c r="AC11" s="244"/>
      <c r="AD11" s="244"/>
      <c r="AE11" s="244"/>
      <c r="AF11" s="244"/>
      <c r="AG11" s="244"/>
      <c r="AH11" s="244"/>
      <c r="AI11" s="244"/>
      <c r="AJ11" s="244"/>
      <c r="AK11" s="244"/>
      <c r="AL11" s="244"/>
      <c r="AM11" s="244"/>
      <c r="AN11" s="244"/>
      <c r="AO11" s="244"/>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6"/>
      <c r="BR11" s="246"/>
      <c r="BS11" s="61"/>
      <c r="CI11" s="61"/>
      <c r="CJ11" s="61"/>
      <c r="CK11" s="61"/>
      <c r="CL11" s="61"/>
      <c r="CM11" s="62"/>
      <c r="CN11" s="62"/>
      <c r="CO11" s="62"/>
    </row>
    <row r="12" spans="1:206" ht="13.5" customHeight="1">
      <c r="A12" s="394" t="s">
        <v>121</v>
      </c>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7"/>
      <c r="BS12" s="61"/>
      <c r="CI12" s="61"/>
      <c r="CJ12" s="61"/>
      <c r="CK12" s="61"/>
      <c r="CL12" s="61"/>
      <c r="CM12" s="62"/>
      <c r="CN12" s="62"/>
      <c r="CO12" s="62"/>
    </row>
    <row r="13" spans="1:206" ht="13.5" customHeight="1">
      <c r="A13" s="398"/>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1"/>
      <c r="BS13" s="61"/>
      <c r="CI13" s="61"/>
      <c r="CJ13" s="61"/>
      <c r="CK13" s="61"/>
      <c r="CL13" s="61"/>
      <c r="CM13" s="62"/>
      <c r="CN13" s="62"/>
      <c r="CO13" s="62"/>
    </row>
    <row r="14" spans="1:206" ht="6.75" customHeight="1" thickBot="1">
      <c r="A14" s="402"/>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4"/>
      <c r="AQ14" s="404"/>
      <c r="AR14" s="404"/>
      <c r="AS14" s="404"/>
      <c r="AT14" s="404"/>
      <c r="AU14" s="404"/>
      <c r="AV14" s="404"/>
      <c r="AW14" s="404"/>
      <c r="AX14" s="404"/>
      <c r="AY14" s="404"/>
      <c r="AZ14" s="404"/>
      <c r="BA14" s="404"/>
      <c r="BB14" s="404"/>
      <c r="BC14" s="404"/>
      <c r="BD14" s="404"/>
      <c r="BE14" s="404"/>
      <c r="BF14" s="404"/>
      <c r="BG14" s="404"/>
      <c r="BH14" s="404"/>
      <c r="BI14" s="404"/>
      <c r="BJ14" s="404"/>
      <c r="BK14" s="404"/>
      <c r="BL14" s="404"/>
      <c r="BM14" s="404"/>
      <c r="BN14" s="404"/>
      <c r="BO14" s="404"/>
      <c r="BP14" s="404"/>
      <c r="BQ14" s="404"/>
      <c r="BR14" s="405"/>
      <c r="CA14" s="64"/>
      <c r="CB14" s="64"/>
      <c r="CC14" s="64"/>
      <c r="CD14" s="64"/>
      <c r="CE14" s="64"/>
      <c r="CF14" s="64"/>
      <c r="CG14" s="64"/>
      <c r="CH14" s="64"/>
      <c r="CI14" s="64"/>
      <c r="CJ14" s="64"/>
      <c r="CK14" s="64"/>
      <c r="CL14" s="64"/>
      <c r="CM14" s="393"/>
      <c r="CN14" s="393"/>
      <c r="CO14" s="393"/>
      <c r="CP14" s="393"/>
      <c r="CQ14" s="393"/>
      <c r="CR14" s="393"/>
    </row>
    <row r="15" spans="1:206" ht="6.75" customHeight="1">
      <c r="CA15" s="65"/>
      <c r="CB15" s="65"/>
      <c r="CC15" s="65"/>
      <c r="CM15" s="393"/>
      <c r="CN15" s="393"/>
      <c r="CO15" s="393"/>
      <c r="CP15" s="393"/>
      <c r="CQ15" s="393"/>
      <c r="CR15" s="393"/>
    </row>
    <row r="16" spans="1:206" ht="6.75" customHeight="1">
      <c r="BD16" s="406"/>
      <c r="BE16" s="407"/>
      <c r="BF16" s="407"/>
      <c r="BG16" s="407"/>
      <c r="BH16" s="407"/>
      <c r="BI16" s="407"/>
      <c r="BJ16" s="407"/>
      <c r="BK16" s="407"/>
      <c r="BL16" s="407"/>
      <c r="BM16" s="407"/>
      <c r="BN16" s="407"/>
      <c r="BO16" s="407"/>
      <c r="CM16" s="393"/>
      <c r="CN16" s="393"/>
      <c r="CO16" s="393"/>
      <c r="CP16" s="393"/>
      <c r="CQ16" s="393"/>
      <c r="CR16" s="393"/>
    </row>
    <row r="17" spans="1:102" ht="6.75" customHeight="1">
      <c r="A17" s="387" t="s">
        <v>36</v>
      </c>
      <c r="B17" s="387"/>
      <c r="C17" s="387"/>
      <c r="D17" s="387"/>
      <c r="E17" s="387"/>
      <c r="F17" s="387"/>
      <c r="G17" s="387"/>
      <c r="H17" s="387"/>
      <c r="I17" s="387"/>
      <c r="J17" s="387"/>
      <c r="K17" s="387"/>
      <c r="L17" s="387"/>
      <c r="M17" s="387"/>
      <c r="N17" s="387"/>
      <c r="O17" s="388" t="s">
        <v>37</v>
      </c>
      <c r="P17" s="388"/>
      <c r="Q17" s="389" t="s">
        <v>84</v>
      </c>
      <c r="R17" s="389"/>
      <c r="S17" s="389"/>
      <c r="T17" s="389"/>
      <c r="U17" s="389"/>
      <c r="V17" s="389"/>
      <c r="W17" s="389"/>
      <c r="X17" s="389"/>
      <c r="Y17" s="389"/>
      <c r="Z17" s="389"/>
      <c r="AA17" s="389"/>
      <c r="AI17" s="66"/>
      <c r="AU17" s="66"/>
      <c r="AV17" s="66"/>
      <c r="AW17" s="66"/>
      <c r="AZ17" s="66"/>
      <c r="BA17" s="66"/>
      <c r="BB17" s="66"/>
      <c r="BC17" s="66"/>
      <c r="BD17" s="408"/>
      <c r="BE17" s="408"/>
      <c r="BF17" s="408"/>
      <c r="BG17" s="408"/>
      <c r="BH17" s="408"/>
      <c r="BI17" s="408"/>
      <c r="BJ17" s="408"/>
      <c r="BK17" s="408"/>
      <c r="BL17" s="408"/>
      <c r="BM17" s="408"/>
      <c r="BN17" s="408"/>
      <c r="BO17" s="408"/>
      <c r="BU17" s="392"/>
      <c r="BV17" s="392"/>
      <c r="BW17" s="392"/>
      <c r="BX17" s="392"/>
      <c r="BY17" s="392"/>
      <c r="BZ17" s="392"/>
      <c r="CA17" s="409"/>
      <c r="CB17" s="410"/>
      <c r="CC17" s="410"/>
      <c r="CD17" s="410"/>
      <c r="CE17" s="410"/>
      <c r="CF17" s="410"/>
      <c r="CG17" s="410"/>
      <c r="CH17" s="410"/>
      <c r="CI17" s="410"/>
      <c r="CJ17" s="410"/>
      <c r="CK17" s="410"/>
      <c r="CL17" s="410"/>
      <c r="CM17" s="410"/>
      <c r="CN17" s="410"/>
      <c r="CO17" s="410"/>
      <c r="CS17" s="413" t="s">
        <v>38</v>
      </c>
      <c r="CT17" s="414"/>
      <c r="CU17" s="414"/>
      <c r="CV17" s="414"/>
      <c r="CW17" s="414"/>
      <c r="CX17" s="415"/>
    </row>
    <row r="18" spans="1:102" ht="6.75" customHeight="1">
      <c r="A18" s="387"/>
      <c r="B18" s="387"/>
      <c r="C18" s="387"/>
      <c r="D18" s="387"/>
      <c r="E18" s="387"/>
      <c r="F18" s="387"/>
      <c r="G18" s="387"/>
      <c r="H18" s="387"/>
      <c r="I18" s="387"/>
      <c r="J18" s="387"/>
      <c r="K18" s="387"/>
      <c r="L18" s="387"/>
      <c r="M18" s="387"/>
      <c r="N18" s="387"/>
      <c r="O18" s="388"/>
      <c r="P18" s="388"/>
      <c r="Q18" s="389"/>
      <c r="R18" s="389"/>
      <c r="S18" s="389"/>
      <c r="T18" s="389"/>
      <c r="U18" s="389"/>
      <c r="V18" s="389"/>
      <c r="W18" s="389"/>
      <c r="X18" s="389"/>
      <c r="Y18" s="389"/>
      <c r="Z18" s="389"/>
      <c r="AA18" s="389"/>
      <c r="AB18" s="68"/>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390" t="s">
        <v>39</v>
      </c>
      <c r="BE18" s="391"/>
      <c r="BF18" s="391"/>
      <c r="BG18" s="391"/>
      <c r="BH18" s="391"/>
      <c r="BI18" s="391"/>
      <c r="BJ18" s="391"/>
      <c r="BK18" s="391"/>
      <c r="BL18" s="391"/>
      <c r="BM18" s="391"/>
      <c r="BN18" s="391"/>
      <c r="BO18" s="391"/>
      <c r="BP18" s="63"/>
      <c r="BU18" s="392"/>
      <c r="BV18" s="392"/>
      <c r="BW18" s="392"/>
      <c r="BX18" s="392"/>
      <c r="BY18" s="392"/>
      <c r="BZ18" s="392"/>
      <c r="CA18" s="410"/>
      <c r="CB18" s="410"/>
      <c r="CC18" s="410"/>
      <c r="CD18" s="410"/>
      <c r="CE18" s="410"/>
      <c r="CF18" s="410"/>
      <c r="CG18" s="410"/>
      <c r="CH18" s="410"/>
      <c r="CI18" s="410"/>
      <c r="CJ18" s="410"/>
      <c r="CK18" s="410"/>
      <c r="CL18" s="410"/>
      <c r="CM18" s="410"/>
      <c r="CN18" s="410"/>
      <c r="CO18" s="410"/>
      <c r="CS18" s="419"/>
      <c r="CT18" s="417"/>
      <c r="CU18" s="417"/>
      <c r="CV18" s="417"/>
      <c r="CW18" s="417"/>
      <c r="CX18" s="418"/>
    </row>
    <row r="19" spans="1:102" ht="6.75" customHeight="1">
      <c r="A19" s="387"/>
      <c r="B19" s="387"/>
      <c r="C19" s="387"/>
      <c r="D19" s="387"/>
      <c r="E19" s="387"/>
      <c r="F19" s="387"/>
      <c r="G19" s="387"/>
      <c r="H19" s="387"/>
      <c r="I19" s="387"/>
      <c r="J19" s="387"/>
      <c r="K19" s="387"/>
      <c r="L19" s="387"/>
      <c r="M19" s="387"/>
      <c r="N19" s="387"/>
      <c r="O19" s="388"/>
      <c r="P19" s="388"/>
      <c r="Q19" s="389"/>
      <c r="R19" s="389"/>
      <c r="S19" s="389"/>
      <c r="T19" s="389"/>
      <c r="U19" s="389"/>
      <c r="V19" s="389"/>
      <c r="W19" s="389"/>
      <c r="X19" s="389"/>
      <c r="Y19" s="389"/>
      <c r="Z19" s="389"/>
      <c r="AA19" s="389"/>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391"/>
      <c r="BE19" s="391"/>
      <c r="BF19" s="391"/>
      <c r="BG19" s="391"/>
      <c r="BH19" s="391"/>
      <c r="BI19" s="391"/>
      <c r="BJ19" s="391"/>
      <c r="BK19" s="391"/>
      <c r="BL19" s="391"/>
      <c r="BM19" s="391"/>
      <c r="BN19" s="391"/>
      <c r="BO19" s="391"/>
      <c r="BP19" s="63"/>
      <c r="BU19" s="392"/>
      <c r="BV19" s="392"/>
      <c r="BW19" s="392"/>
      <c r="BX19" s="392"/>
      <c r="BY19" s="392"/>
      <c r="BZ19" s="392"/>
      <c r="CA19" s="410"/>
      <c r="CB19" s="410"/>
      <c r="CC19" s="410"/>
      <c r="CD19" s="410"/>
      <c r="CE19" s="410"/>
      <c r="CF19" s="410"/>
      <c r="CG19" s="410"/>
      <c r="CH19" s="410"/>
      <c r="CI19" s="410"/>
      <c r="CJ19" s="410"/>
      <c r="CK19" s="410"/>
      <c r="CL19" s="410"/>
      <c r="CM19" s="410"/>
      <c r="CN19" s="410"/>
      <c r="CO19" s="410"/>
      <c r="CS19" s="419"/>
      <c r="CT19" s="417"/>
      <c r="CU19" s="417"/>
      <c r="CV19" s="417"/>
      <c r="CW19" s="417"/>
      <c r="CX19" s="418"/>
    </row>
    <row r="20" spans="1:102" ht="6.75" customHeight="1">
      <c r="A20" s="387" t="s">
        <v>40</v>
      </c>
      <c r="B20" s="387"/>
      <c r="C20" s="387"/>
      <c r="D20" s="387"/>
      <c r="E20" s="387"/>
      <c r="F20" s="387"/>
      <c r="G20" s="387"/>
      <c r="H20" s="387"/>
      <c r="I20" s="387"/>
      <c r="J20" s="387"/>
      <c r="K20" s="387"/>
      <c r="L20" s="387"/>
      <c r="M20" s="387"/>
      <c r="N20" s="387"/>
      <c r="O20" s="388" t="s">
        <v>37</v>
      </c>
      <c r="P20" s="388"/>
      <c r="Q20" s="389" t="s">
        <v>85</v>
      </c>
      <c r="R20" s="389"/>
      <c r="S20" s="389"/>
      <c r="T20" s="389"/>
      <c r="U20" s="389"/>
      <c r="V20" s="389"/>
      <c r="W20" s="389"/>
      <c r="X20" s="389"/>
      <c r="Y20" s="389"/>
      <c r="Z20" s="389"/>
      <c r="AA20" s="389"/>
      <c r="AB20" s="69"/>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390" t="s">
        <v>41</v>
      </c>
      <c r="BE20" s="391"/>
      <c r="BF20" s="391"/>
      <c r="BG20" s="391"/>
      <c r="BH20" s="391"/>
      <c r="BI20" s="391"/>
      <c r="BJ20" s="391"/>
      <c r="BK20" s="391"/>
      <c r="BL20" s="391"/>
      <c r="BM20" s="391"/>
      <c r="BN20" s="391"/>
      <c r="BO20" s="391"/>
      <c r="BP20" s="70"/>
      <c r="BU20" s="392"/>
      <c r="BV20" s="392"/>
      <c r="BW20" s="392"/>
      <c r="BX20" s="392"/>
      <c r="BY20" s="392"/>
      <c r="BZ20" s="392"/>
      <c r="CA20" s="71"/>
      <c r="CB20" s="71"/>
      <c r="CC20" s="71"/>
      <c r="CD20" s="71"/>
      <c r="CE20" s="71"/>
      <c r="CF20" s="71"/>
      <c r="CG20" s="71"/>
      <c r="CH20" s="71"/>
      <c r="CI20" s="71"/>
      <c r="CJ20" s="393"/>
      <c r="CK20" s="393"/>
      <c r="CL20" s="393"/>
      <c r="CM20" s="71"/>
      <c r="CN20" s="71"/>
      <c r="CO20" s="71"/>
      <c r="CS20" s="419"/>
      <c r="CT20" s="417"/>
      <c r="CU20" s="417"/>
      <c r="CV20" s="417"/>
      <c r="CW20" s="417"/>
      <c r="CX20" s="418"/>
    </row>
    <row r="21" spans="1:102" ht="6.75" customHeight="1">
      <c r="A21" s="387"/>
      <c r="B21" s="387"/>
      <c r="C21" s="387"/>
      <c r="D21" s="387"/>
      <c r="E21" s="387"/>
      <c r="F21" s="387"/>
      <c r="G21" s="387"/>
      <c r="H21" s="387"/>
      <c r="I21" s="387"/>
      <c r="J21" s="387"/>
      <c r="K21" s="387"/>
      <c r="L21" s="387"/>
      <c r="M21" s="387"/>
      <c r="N21" s="387"/>
      <c r="O21" s="388"/>
      <c r="P21" s="388"/>
      <c r="Q21" s="389"/>
      <c r="R21" s="389"/>
      <c r="S21" s="389"/>
      <c r="T21" s="389"/>
      <c r="U21" s="389"/>
      <c r="V21" s="389"/>
      <c r="W21" s="389"/>
      <c r="X21" s="389"/>
      <c r="Y21" s="389"/>
      <c r="Z21" s="389"/>
      <c r="AA21" s="389"/>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391"/>
      <c r="BE21" s="391"/>
      <c r="BF21" s="391"/>
      <c r="BG21" s="391"/>
      <c r="BH21" s="391"/>
      <c r="BI21" s="391"/>
      <c r="BJ21" s="391"/>
      <c r="BK21" s="391"/>
      <c r="BL21" s="391"/>
      <c r="BM21" s="391"/>
      <c r="BN21" s="391"/>
      <c r="BO21" s="391"/>
      <c r="BP21" s="70"/>
      <c r="BU21" s="392"/>
      <c r="BV21" s="392"/>
      <c r="BW21" s="392"/>
      <c r="BX21" s="392"/>
      <c r="BY21" s="392"/>
      <c r="BZ21" s="392"/>
      <c r="CA21" s="62"/>
      <c r="CB21" s="62"/>
      <c r="CC21" s="62"/>
      <c r="CJ21" s="393"/>
      <c r="CK21" s="393"/>
      <c r="CL21" s="393"/>
      <c r="CS21" s="419"/>
      <c r="CT21" s="417"/>
      <c r="CU21" s="417"/>
      <c r="CV21" s="417"/>
      <c r="CW21" s="417"/>
      <c r="CX21" s="418"/>
    </row>
    <row r="22" spans="1:102" ht="6.75" customHeight="1">
      <c r="A22" s="387"/>
      <c r="B22" s="387"/>
      <c r="C22" s="387"/>
      <c r="D22" s="387"/>
      <c r="E22" s="387"/>
      <c r="F22" s="387"/>
      <c r="G22" s="387"/>
      <c r="H22" s="387"/>
      <c r="I22" s="387"/>
      <c r="J22" s="387"/>
      <c r="K22" s="387"/>
      <c r="L22" s="387"/>
      <c r="M22" s="387"/>
      <c r="N22" s="387"/>
      <c r="O22" s="388"/>
      <c r="P22" s="388"/>
      <c r="Q22" s="411" t="s">
        <v>87</v>
      </c>
      <c r="R22" s="411"/>
      <c r="S22" s="411"/>
      <c r="T22" s="411"/>
      <c r="U22" s="411"/>
      <c r="V22" s="411"/>
      <c r="W22" s="411"/>
      <c r="X22" s="411"/>
      <c r="Y22" s="411"/>
      <c r="Z22" s="411"/>
      <c r="AA22" s="411"/>
      <c r="AB22" s="412"/>
      <c r="AC22" s="412"/>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390" t="s">
        <v>42</v>
      </c>
      <c r="BE22" s="391"/>
      <c r="BF22" s="391"/>
      <c r="BG22" s="391"/>
      <c r="BH22" s="391"/>
      <c r="BI22" s="391"/>
      <c r="BJ22" s="391"/>
      <c r="BK22" s="391"/>
      <c r="BL22" s="391"/>
      <c r="BM22" s="391"/>
      <c r="BN22" s="391"/>
      <c r="BO22" s="391"/>
      <c r="BP22" s="70"/>
      <c r="BU22" s="392"/>
      <c r="BV22" s="392"/>
      <c r="BW22" s="392"/>
      <c r="BX22" s="392"/>
      <c r="BY22" s="392"/>
      <c r="BZ22" s="392"/>
      <c r="CA22" s="62"/>
      <c r="CB22" s="62"/>
      <c r="CC22" s="62"/>
      <c r="CJ22" s="393"/>
      <c r="CK22" s="393"/>
      <c r="CL22" s="393"/>
      <c r="CS22" s="420"/>
      <c r="CT22" s="421"/>
      <c r="CU22" s="421"/>
      <c r="CV22" s="421"/>
      <c r="CW22" s="421"/>
      <c r="CX22" s="422"/>
    </row>
    <row r="23" spans="1:102" ht="6.75" customHeight="1">
      <c r="A23" s="62"/>
      <c r="B23" s="62"/>
      <c r="C23" s="62"/>
      <c r="D23" s="62"/>
      <c r="E23" s="62"/>
      <c r="F23" s="62"/>
      <c r="G23" s="62"/>
      <c r="H23" s="62"/>
      <c r="I23" s="62"/>
      <c r="J23" s="62"/>
      <c r="K23" s="62"/>
      <c r="L23" s="62"/>
      <c r="M23" s="62"/>
      <c r="N23" s="62"/>
      <c r="O23" s="62"/>
      <c r="P23" s="62"/>
      <c r="Q23" s="412"/>
      <c r="R23" s="412"/>
      <c r="S23" s="412"/>
      <c r="T23" s="412"/>
      <c r="U23" s="412"/>
      <c r="V23" s="412"/>
      <c r="W23" s="412"/>
      <c r="X23" s="412"/>
      <c r="Y23" s="412"/>
      <c r="Z23" s="412"/>
      <c r="AA23" s="412"/>
      <c r="AB23" s="412"/>
      <c r="AC23" s="412"/>
      <c r="AD23" s="72"/>
      <c r="AE23" s="72"/>
      <c r="AF23" s="72"/>
      <c r="AG23" s="72"/>
      <c r="AH23" s="72"/>
      <c r="AI23" s="72"/>
      <c r="AJ23" s="62"/>
      <c r="AK23" s="62"/>
      <c r="AL23" s="62"/>
      <c r="AM23" s="62"/>
      <c r="AN23" s="62"/>
      <c r="AO23" s="62"/>
      <c r="AP23" s="62"/>
      <c r="AQ23" s="62"/>
      <c r="AR23" s="62"/>
      <c r="AS23" s="62"/>
      <c r="AT23" s="62"/>
      <c r="AU23" s="62"/>
      <c r="AV23" s="62"/>
      <c r="BD23" s="391"/>
      <c r="BE23" s="391"/>
      <c r="BF23" s="391"/>
      <c r="BG23" s="391"/>
      <c r="BH23" s="391"/>
      <c r="BI23" s="391"/>
      <c r="BJ23" s="391"/>
      <c r="BK23" s="391"/>
      <c r="BL23" s="391"/>
      <c r="BM23" s="391"/>
      <c r="BN23" s="391"/>
      <c r="BO23" s="391"/>
      <c r="CD23" s="62"/>
      <c r="CE23" s="62"/>
      <c r="CF23" s="62"/>
      <c r="CM23" s="413" t="s">
        <v>43</v>
      </c>
      <c r="CN23" s="414"/>
      <c r="CO23" s="414"/>
      <c r="CP23" s="414"/>
      <c r="CQ23" s="414"/>
      <c r="CR23" s="415"/>
      <c r="CS23" s="73"/>
      <c r="CT23" s="423"/>
      <c r="CU23" s="423"/>
      <c r="CV23" s="423"/>
      <c r="CW23" s="423"/>
      <c r="CX23" s="424"/>
    </row>
    <row r="24" spans="1:102" ht="6.75" customHeight="1">
      <c r="A24" s="387" t="s">
        <v>44</v>
      </c>
      <c r="B24" s="387"/>
      <c r="C24" s="387"/>
      <c r="D24" s="387"/>
      <c r="E24" s="387"/>
      <c r="F24" s="387"/>
      <c r="G24" s="387"/>
      <c r="H24" s="387"/>
      <c r="I24" s="387"/>
      <c r="J24" s="387"/>
      <c r="K24" s="387"/>
      <c r="L24" s="387"/>
      <c r="M24" s="387"/>
      <c r="N24" s="387"/>
      <c r="O24" s="388" t="s">
        <v>37</v>
      </c>
      <c r="P24" s="388"/>
      <c r="Q24" s="429">
        <v>2</v>
      </c>
      <c r="R24" s="429"/>
      <c r="S24" s="429"/>
      <c r="T24" s="429"/>
      <c r="U24" s="429"/>
      <c r="V24" s="429"/>
      <c r="W24" s="429"/>
      <c r="X24" s="429"/>
      <c r="Y24" s="429"/>
      <c r="Z24" s="429"/>
      <c r="AA24" s="429"/>
      <c r="AB24" s="429"/>
      <c r="AC24" s="429"/>
      <c r="AD24" s="429"/>
      <c r="AE24" s="429"/>
      <c r="AF24" s="429"/>
      <c r="AG24" s="429"/>
      <c r="AH24" s="429"/>
      <c r="AI24" s="429"/>
      <c r="AJ24" s="387" t="s">
        <v>45</v>
      </c>
      <c r="AK24" s="387"/>
      <c r="AL24" s="387"/>
      <c r="AM24" s="387"/>
      <c r="AN24" s="387"/>
      <c r="AO24" s="387"/>
      <c r="AP24" s="387"/>
      <c r="AQ24" s="387"/>
      <c r="AR24" s="387"/>
      <c r="AS24" s="387"/>
      <c r="AT24" s="387"/>
      <c r="AU24" s="387"/>
      <c r="AV24" s="387"/>
      <c r="AW24" s="387"/>
      <c r="BD24" s="390" t="s">
        <v>46</v>
      </c>
      <c r="BE24" s="391"/>
      <c r="BF24" s="391"/>
      <c r="BG24" s="391"/>
      <c r="BH24" s="391"/>
      <c r="BI24" s="391"/>
      <c r="BJ24" s="391"/>
      <c r="BK24" s="391"/>
      <c r="BL24" s="391"/>
      <c r="BM24" s="391"/>
      <c r="BN24" s="391"/>
      <c r="BO24" s="391"/>
      <c r="CD24" s="62"/>
      <c r="CE24" s="62"/>
      <c r="CF24" s="62"/>
      <c r="CM24" s="416"/>
      <c r="CN24" s="417"/>
      <c r="CO24" s="417"/>
      <c r="CP24" s="417"/>
      <c r="CQ24" s="417"/>
      <c r="CR24" s="418"/>
      <c r="CS24" s="75"/>
      <c r="CT24" s="425" t="s">
        <v>9</v>
      </c>
      <c r="CU24" s="425"/>
      <c r="CV24" s="425"/>
      <c r="CW24" s="425"/>
      <c r="CX24" s="426"/>
    </row>
    <row r="25" spans="1:102" ht="6.75" customHeight="1">
      <c r="A25" s="387"/>
      <c r="B25" s="387"/>
      <c r="C25" s="387"/>
      <c r="D25" s="387"/>
      <c r="E25" s="387"/>
      <c r="F25" s="387"/>
      <c r="G25" s="387"/>
      <c r="H25" s="387"/>
      <c r="I25" s="387"/>
      <c r="J25" s="387"/>
      <c r="K25" s="387"/>
      <c r="L25" s="387"/>
      <c r="M25" s="387"/>
      <c r="N25" s="387"/>
      <c r="O25" s="388"/>
      <c r="P25" s="388"/>
      <c r="Q25" s="429"/>
      <c r="R25" s="429"/>
      <c r="S25" s="429"/>
      <c r="T25" s="429"/>
      <c r="U25" s="429"/>
      <c r="V25" s="429"/>
      <c r="W25" s="429"/>
      <c r="X25" s="429"/>
      <c r="Y25" s="429"/>
      <c r="Z25" s="429"/>
      <c r="AA25" s="429"/>
      <c r="AB25" s="429"/>
      <c r="AC25" s="429"/>
      <c r="AD25" s="429"/>
      <c r="AE25" s="429"/>
      <c r="AF25" s="429"/>
      <c r="AG25" s="429"/>
      <c r="AH25" s="429"/>
      <c r="AI25" s="429"/>
      <c r="AJ25" s="387"/>
      <c r="AK25" s="387"/>
      <c r="AL25" s="387"/>
      <c r="AM25" s="387"/>
      <c r="AN25" s="387"/>
      <c r="AO25" s="387"/>
      <c r="AP25" s="387"/>
      <c r="AQ25" s="387"/>
      <c r="AR25" s="387"/>
      <c r="AS25" s="387"/>
      <c r="AT25" s="387"/>
      <c r="AU25" s="387"/>
      <c r="AV25" s="387"/>
      <c r="AW25" s="387"/>
      <c r="BD25" s="391"/>
      <c r="BE25" s="391"/>
      <c r="BF25" s="391"/>
      <c r="BG25" s="391"/>
      <c r="BH25" s="391"/>
      <c r="BI25" s="391"/>
      <c r="BJ25" s="391"/>
      <c r="BK25" s="391"/>
      <c r="BL25" s="391"/>
      <c r="BM25" s="391"/>
      <c r="BN25" s="391"/>
      <c r="BO25" s="391"/>
      <c r="CD25" s="62"/>
      <c r="CE25" s="62"/>
      <c r="CF25" s="62"/>
      <c r="CM25" s="419"/>
      <c r="CN25" s="417"/>
      <c r="CO25" s="417"/>
      <c r="CP25" s="417"/>
      <c r="CQ25" s="417"/>
      <c r="CR25" s="418"/>
      <c r="CS25" s="75"/>
      <c r="CT25" s="425" t="s">
        <v>9</v>
      </c>
      <c r="CU25" s="425"/>
      <c r="CV25" s="425"/>
      <c r="CW25" s="425"/>
      <c r="CX25" s="426"/>
    </row>
    <row r="26" spans="1:102" ht="6.75" customHeight="1">
      <c r="A26" s="387"/>
      <c r="B26" s="387"/>
      <c r="C26" s="387"/>
      <c r="D26" s="387"/>
      <c r="E26" s="387"/>
      <c r="F26" s="387"/>
      <c r="G26" s="387"/>
      <c r="H26" s="387"/>
      <c r="I26" s="387"/>
      <c r="J26" s="387"/>
      <c r="K26" s="387"/>
      <c r="L26" s="387"/>
      <c r="M26" s="387"/>
      <c r="N26" s="387"/>
      <c r="O26" s="388"/>
      <c r="P26" s="388"/>
      <c r="Q26" s="429"/>
      <c r="R26" s="429"/>
      <c r="S26" s="429"/>
      <c r="T26" s="429"/>
      <c r="U26" s="429"/>
      <c r="V26" s="429"/>
      <c r="W26" s="429"/>
      <c r="X26" s="429"/>
      <c r="Y26" s="429"/>
      <c r="Z26" s="429"/>
      <c r="AA26" s="429"/>
      <c r="AB26" s="429"/>
      <c r="AC26" s="429"/>
      <c r="AD26" s="429"/>
      <c r="AE26" s="429"/>
      <c r="AF26" s="429"/>
      <c r="AG26" s="429"/>
      <c r="AH26" s="429"/>
      <c r="AI26" s="429"/>
      <c r="AJ26" s="387"/>
      <c r="AK26" s="387"/>
      <c r="AL26" s="387"/>
      <c r="AM26" s="387"/>
      <c r="AN26" s="387"/>
      <c r="AO26" s="387"/>
      <c r="AP26" s="387"/>
      <c r="AQ26" s="387"/>
      <c r="AR26" s="387"/>
      <c r="AS26" s="387"/>
      <c r="AT26" s="387"/>
      <c r="AU26" s="387"/>
      <c r="AV26" s="387"/>
      <c r="AW26" s="387"/>
      <c r="BD26" s="430" t="s">
        <v>47</v>
      </c>
      <c r="BE26" s="431"/>
      <c r="BF26" s="431"/>
      <c r="BG26" s="431"/>
      <c r="BH26" s="431"/>
      <c r="BI26" s="431"/>
      <c r="BJ26" s="431"/>
      <c r="BK26" s="431"/>
      <c r="BL26" s="431"/>
      <c r="BM26" s="431"/>
      <c r="BN26" s="431"/>
      <c r="BO26" s="431"/>
      <c r="CA26" s="432"/>
      <c r="CB26" s="432"/>
      <c r="CC26" s="432"/>
      <c r="CD26" s="433"/>
      <c r="CE26" s="433"/>
      <c r="CF26" s="433"/>
      <c r="CM26" s="419"/>
      <c r="CN26" s="417"/>
      <c r="CO26" s="417"/>
      <c r="CP26" s="417"/>
      <c r="CQ26" s="417"/>
      <c r="CR26" s="418"/>
      <c r="CS26" s="75"/>
      <c r="CT26" s="425" t="s">
        <v>9</v>
      </c>
      <c r="CU26" s="425"/>
      <c r="CV26" s="425"/>
      <c r="CW26" s="425"/>
      <c r="CX26" s="426"/>
    </row>
    <row r="27" spans="1:102" ht="6.75" customHeight="1">
      <c r="Q27" s="427" t="s">
        <v>48</v>
      </c>
      <c r="R27" s="427"/>
      <c r="S27" s="427"/>
      <c r="T27" s="427"/>
      <c r="U27" s="427"/>
      <c r="V27" s="427"/>
      <c r="W27" s="427"/>
      <c r="X27" s="427"/>
      <c r="Y27" s="427"/>
      <c r="Z27" s="427"/>
      <c r="AA27" s="427"/>
      <c r="AB27" s="427"/>
      <c r="AC27" s="427"/>
      <c r="AD27" s="427"/>
      <c r="AE27" s="427"/>
      <c r="AF27" s="427"/>
      <c r="AG27" s="427"/>
      <c r="AH27" s="427"/>
      <c r="AI27" s="427"/>
      <c r="AJ27" s="387" t="s">
        <v>49</v>
      </c>
      <c r="AK27" s="387"/>
      <c r="AL27" s="387"/>
      <c r="AM27" s="387"/>
      <c r="AN27" s="387"/>
      <c r="AO27" s="387"/>
      <c r="AP27" s="387"/>
      <c r="AQ27" s="387"/>
      <c r="AR27" s="387"/>
      <c r="AS27" s="387"/>
      <c r="AT27" s="387"/>
      <c r="AU27" s="387"/>
      <c r="AV27" s="387"/>
      <c r="AW27" s="387"/>
      <c r="BD27" s="407"/>
      <c r="BE27" s="407"/>
      <c r="BF27" s="407"/>
      <c r="BG27" s="407"/>
      <c r="BH27" s="407"/>
      <c r="BI27" s="407"/>
      <c r="BJ27" s="407"/>
      <c r="BK27" s="407"/>
      <c r="BL27" s="407"/>
      <c r="BM27" s="407"/>
      <c r="BN27" s="407"/>
      <c r="BO27" s="407"/>
      <c r="BU27" s="62"/>
      <c r="BV27" s="62"/>
      <c r="BW27" s="62"/>
      <c r="CA27" s="432"/>
      <c r="CB27" s="432"/>
      <c r="CC27" s="432"/>
      <c r="CD27" s="433"/>
      <c r="CE27" s="433"/>
      <c r="CF27" s="433"/>
      <c r="CM27" s="419"/>
      <c r="CN27" s="417"/>
      <c r="CO27" s="417"/>
      <c r="CP27" s="417"/>
      <c r="CQ27" s="417"/>
      <c r="CR27" s="418"/>
      <c r="CS27" s="75"/>
      <c r="CT27" s="425" t="s">
        <v>9</v>
      </c>
      <c r="CU27" s="425"/>
      <c r="CV27" s="425"/>
      <c r="CW27" s="425"/>
      <c r="CX27" s="426"/>
    </row>
    <row r="28" spans="1:102" ht="6.75" customHeight="1">
      <c r="Q28" s="427"/>
      <c r="R28" s="427"/>
      <c r="S28" s="427"/>
      <c r="T28" s="427"/>
      <c r="U28" s="427"/>
      <c r="V28" s="427"/>
      <c r="W28" s="427"/>
      <c r="X28" s="427"/>
      <c r="Y28" s="427"/>
      <c r="Z28" s="427"/>
      <c r="AA28" s="427"/>
      <c r="AB28" s="427"/>
      <c r="AC28" s="427"/>
      <c r="AD28" s="427"/>
      <c r="AE28" s="427"/>
      <c r="AF28" s="427"/>
      <c r="AG28" s="427"/>
      <c r="AH28" s="427"/>
      <c r="AI28" s="427"/>
      <c r="AJ28" s="387"/>
      <c r="AK28" s="387"/>
      <c r="AL28" s="387"/>
      <c r="AM28" s="387"/>
      <c r="AN28" s="387"/>
      <c r="AO28" s="387"/>
      <c r="AP28" s="387"/>
      <c r="AQ28" s="387"/>
      <c r="AR28" s="387"/>
      <c r="AS28" s="387"/>
      <c r="AT28" s="387"/>
      <c r="AU28" s="387"/>
      <c r="AV28" s="387"/>
      <c r="AW28" s="387"/>
      <c r="BU28" s="62"/>
      <c r="BV28" s="62"/>
      <c r="BW28" s="62"/>
      <c r="CA28" s="432"/>
      <c r="CB28" s="432"/>
      <c r="CC28" s="432"/>
      <c r="CD28" s="433"/>
      <c r="CE28" s="433"/>
      <c r="CF28" s="433"/>
      <c r="CM28" s="420"/>
      <c r="CN28" s="421"/>
      <c r="CO28" s="421"/>
      <c r="CP28" s="421"/>
      <c r="CQ28" s="421"/>
      <c r="CR28" s="422"/>
      <c r="CS28" s="77"/>
      <c r="CT28" s="434" t="s">
        <v>50</v>
      </c>
      <c r="CU28" s="434"/>
      <c r="CV28" s="434"/>
      <c r="CW28" s="434"/>
      <c r="CX28" s="435"/>
    </row>
    <row r="29" spans="1:102" ht="6.75" customHeight="1">
      <c r="Q29" s="427"/>
      <c r="R29" s="427"/>
      <c r="S29" s="427"/>
      <c r="T29" s="427"/>
      <c r="U29" s="427"/>
      <c r="V29" s="427"/>
      <c r="W29" s="427"/>
      <c r="X29" s="427"/>
      <c r="Y29" s="427"/>
      <c r="Z29" s="427"/>
      <c r="AA29" s="427"/>
      <c r="AB29" s="427"/>
      <c r="AC29" s="427"/>
      <c r="AD29" s="427"/>
      <c r="AE29" s="427"/>
      <c r="AF29" s="427"/>
      <c r="AG29" s="427"/>
      <c r="AH29" s="427"/>
      <c r="AI29" s="427"/>
      <c r="AJ29" s="387"/>
      <c r="AK29" s="387"/>
      <c r="AL29" s="387"/>
      <c r="AM29" s="387"/>
      <c r="AN29" s="387"/>
      <c r="AO29" s="387"/>
      <c r="AP29" s="387"/>
      <c r="AQ29" s="387"/>
      <c r="AR29" s="387"/>
      <c r="AS29" s="387"/>
      <c r="AT29" s="387"/>
      <c r="AU29" s="387"/>
      <c r="AV29" s="387"/>
      <c r="AW29" s="387"/>
      <c r="BR29" s="62"/>
      <c r="BS29" s="62"/>
      <c r="BT29" s="62"/>
      <c r="BX29" s="428"/>
      <c r="BY29" s="428"/>
      <c r="BZ29" s="428"/>
      <c r="CA29" s="62"/>
      <c r="CB29" s="62"/>
      <c r="CC29" s="62"/>
      <c r="CD29" s="79"/>
      <c r="CE29" s="79"/>
      <c r="CF29" s="80"/>
      <c r="CG29" s="413" t="s">
        <v>51</v>
      </c>
      <c r="CH29" s="414"/>
      <c r="CI29" s="414"/>
      <c r="CJ29" s="414"/>
      <c r="CK29" s="414"/>
      <c r="CL29" s="415"/>
      <c r="CM29" s="73"/>
      <c r="CN29" s="423"/>
      <c r="CO29" s="423"/>
      <c r="CP29" s="423"/>
      <c r="CQ29" s="423"/>
      <c r="CR29" s="424"/>
      <c r="CS29" s="73"/>
      <c r="CT29" s="423"/>
      <c r="CU29" s="423"/>
      <c r="CV29" s="423"/>
      <c r="CW29" s="423"/>
      <c r="CX29" s="424"/>
    </row>
    <row r="30" spans="1:102" ht="6.75" customHeight="1">
      <c r="Q30" s="387" t="s">
        <v>52</v>
      </c>
      <c r="R30" s="387"/>
      <c r="S30" s="387"/>
      <c r="T30" s="387"/>
      <c r="U30" s="387"/>
      <c r="V30" s="387"/>
      <c r="W30" s="387"/>
      <c r="X30" s="387"/>
      <c r="Y30" s="387"/>
      <c r="Z30" s="387"/>
      <c r="AA30" s="387"/>
      <c r="AB30" s="387"/>
      <c r="AC30" s="387"/>
      <c r="AD30" s="387"/>
      <c r="AE30" s="387"/>
      <c r="AF30" s="387"/>
      <c r="AG30" s="387"/>
      <c r="AH30" s="387"/>
      <c r="AI30" s="387"/>
      <c r="AJ30" s="387" t="s">
        <v>53</v>
      </c>
      <c r="AK30" s="387"/>
      <c r="AL30" s="387"/>
      <c r="AM30" s="387"/>
      <c r="AN30" s="387"/>
      <c r="AO30" s="387"/>
      <c r="AP30" s="387"/>
      <c r="AQ30" s="387"/>
      <c r="AR30" s="387"/>
      <c r="AS30" s="387"/>
      <c r="AT30" s="387"/>
      <c r="AU30" s="387"/>
      <c r="AV30" s="387"/>
      <c r="AW30" s="387"/>
      <c r="BR30" s="62"/>
      <c r="BS30" s="62"/>
      <c r="BT30" s="62"/>
      <c r="BX30" s="428"/>
      <c r="BY30" s="428"/>
      <c r="BZ30" s="428"/>
      <c r="CA30" s="62"/>
      <c r="CB30" s="62"/>
      <c r="CC30" s="62"/>
      <c r="CD30" s="79"/>
      <c r="CE30" s="79"/>
      <c r="CF30" s="80"/>
      <c r="CG30" s="416"/>
      <c r="CH30" s="417"/>
      <c r="CI30" s="417"/>
      <c r="CJ30" s="417"/>
      <c r="CK30" s="417"/>
      <c r="CL30" s="418"/>
      <c r="CM30" s="75"/>
      <c r="CN30" s="425" t="s">
        <v>9</v>
      </c>
      <c r="CO30" s="425"/>
      <c r="CP30" s="425"/>
      <c r="CQ30" s="425"/>
      <c r="CR30" s="426"/>
      <c r="CS30" s="75"/>
      <c r="CT30" s="425" t="s">
        <v>9</v>
      </c>
      <c r="CU30" s="425"/>
      <c r="CV30" s="425"/>
      <c r="CW30" s="425"/>
      <c r="CX30" s="426"/>
    </row>
    <row r="31" spans="1:102" ht="6.75" customHeight="1">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BR31" s="62"/>
      <c r="BS31" s="62"/>
      <c r="BT31" s="62"/>
      <c r="BX31" s="428"/>
      <c r="BY31" s="428"/>
      <c r="BZ31" s="428"/>
      <c r="CA31" s="62"/>
      <c r="CB31" s="62"/>
      <c r="CC31" s="62"/>
      <c r="CD31" s="79"/>
      <c r="CE31" s="79"/>
      <c r="CF31" s="80"/>
      <c r="CG31" s="419"/>
      <c r="CH31" s="417"/>
      <c r="CI31" s="417"/>
      <c r="CJ31" s="417"/>
      <c r="CK31" s="417"/>
      <c r="CL31" s="418"/>
      <c r="CM31" s="75"/>
      <c r="CN31" s="425" t="s">
        <v>9</v>
      </c>
      <c r="CO31" s="425"/>
      <c r="CP31" s="425"/>
      <c r="CQ31" s="425"/>
      <c r="CR31" s="426"/>
      <c r="CS31" s="75"/>
      <c r="CT31" s="425" t="s">
        <v>9</v>
      </c>
      <c r="CU31" s="425"/>
      <c r="CV31" s="425"/>
      <c r="CW31" s="425"/>
      <c r="CX31" s="426"/>
    </row>
    <row r="32" spans="1:102" ht="6.75" customHeight="1">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BO32" s="410" t="s">
        <v>54</v>
      </c>
      <c r="BP32" s="410"/>
      <c r="BQ32" s="410"/>
      <c r="BR32" s="410"/>
      <c r="BS32" s="410"/>
      <c r="BT32" s="410"/>
      <c r="BU32" s="410"/>
      <c r="BV32" s="410"/>
      <c r="BW32" s="410"/>
      <c r="BX32" s="410"/>
      <c r="BY32" s="410"/>
      <c r="BZ32" s="410"/>
      <c r="CA32" s="410"/>
      <c r="CB32" s="410"/>
      <c r="CC32" s="410"/>
      <c r="CD32" s="79"/>
      <c r="CE32" s="79"/>
      <c r="CF32" s="81"/>
      <c r="CG32" s="419"/>
      <c r="CH32" s="417"/>
      <c r="CI32" s="417"/>
      <c r="CJ32" s="417"/>
      <c r="CK32" s="417"/>
      <c r="CL32" s="418"/>
      <c r="CM32" s="75"/>
      <c r="CN32" s="425" t="s">
        <v>9</v>
      </c>
      <c r="CO32" s="425"/>
      <c r="CP32" s="425"/>
      <c r="CQ32" s="425"/>
      <c r="CR32" s="426"/>
      <c r="CS32" s="75"/>
      <c r="CT32" s="425" t="s">
        <v>9</v>
      </c>
      <c r="CU32" s="425"/>
      <c r="CV32" s="425"/>
      <c r="CW32" s="425"/>
      <c r="CX32" s="426"/>
    </row>
    <row r="33" spans="1:102" ht="6.75" customHeight="1">
      <c r="Q33" s="387" t="s">
        <v>55</v>
      </c>
      <c r="R33" s="387"/>
      <c r="S33" s="387"/>
      <c r="T33" s="387"/>
      <c r="U33" s="387"/>
      <c r="V33" s="387"/>
      <c r="W33" s="387"/>
      <c r="X33" s="387"/>
      <c r="Y33" s="387"/>
      <c r="Z33" s="387"/>
      <c r="AA33" s="387"/>
      <c r="AB33" s="387"/>
      <c r="AC33" s="387"/>
      <c r="AD33" s="387"/>
      <c r="AE33" s="387"/>
      <c r="AF33" s="387"/>
      <c r="AG33" s="387"/>
      <c r="AH33" s="387"/>
      <c r="AI33" s="387"/>
      <c r="AJ33" s="387" t="s">
        <v>56</v>
      </c>
      <c r="AK33" s="387"/>
      <c r="AL33" s="387"/>
      <c r="AM33" s="387"/>
      <c r="AN33" s="387"/>
      <c r="AO33" s="387"/>
      <c r="AP33" s="387"/>
      <c r="AQ33" s="387"/>
      <c r="AR33" s="387"/>
      <c r="AS33" s="387"/>
      <c r="AT33" s="387"/>
      <c r="AU33" s="387"/>
      <c r="AV33" s="387"/>
      <c r="AW33" s="387"/>
      <c r="BO33" s="410"/>
      <c r="BP33" s="410"/>
      <c r="BQ33" s="410"/>
      <c r="BR33" s="410"/>
      <c r="BS33" s="410"/>
      <c r="BT33" s="410"/>
      <c r="BU33" s="410"/>
      <c r="BV33" s="410"/>
      <c r="BW33" s="410"/>
      <c r="BX33" s="410"/>
      <c r="BY33" s="410"/>
      <c r="BZ33" s="410"/>
      <c r="CA33" s="410"/>
      <c r="CB33" s="410"/>
      <c r="CC33" s="410"/>
      <c r="CG33" s="419"/>
      <c r="CH33" s="417"/>
      <c r="CI33" s="417"/>
      <c r="CJ33" s="417"/>
      <c r="CK33" s="417"/>
      <c r="CL33" s="418"/>
      <c r="CM33" s="75"/>
      <c r="CN33" s="425" t="s">
        <v>9</v>
      </c>
      <c r="CO33" s="425"/>
      <c r="CP33" s="425"/>
      <c r="CQ33" s="425"/>
      <c r="CR33" s="426"/>
      <c r="CS33" s="75"/>
      <c r="CT33" s="425" t="s">
        <v>9</v>
      </c>
      <c r="CU33" s="425"/>
      <c r="CV33" s="425"/>
      <c r="CW33" s="425"/>
      <c r="CX33" s="426"/>
    </row>
    <row r="34" spans="1:102" ht="6.75" customHeight="1">
      <c r="A34" s="62"/>
      <c r="B34" s="62"/>
      <c r="C34" s="62"/>
      <c r="D34" s="62"/>
      <c r="E34" s="62"/>
      <c r="F34" s="62"/>
      <c r="G34" s="62"/>
      <c r="H34" s="62"/>
      <c r="I34" s="62"/>
      <c r="J34" s="62"/>
      <c r="K34" s="62"/>
      <c r="L34" s="62"/>
      <c r="M34" s="62"/>
      <c r="N34" s="62"/>
      <c r="O34" s="62"/>
      <c r="P34" s="62"/>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BO34" s="410"/>
      <c r="BP34" s="410"/>
      <c r="BQ34" s="410"/>
      <c r="BR34" s="410"/>
      <c r="BS34" s="410"/>
      <c r="BT34" s="410"/>
      <c r="BU34" s="410"/>
      <c r="BV34" s="410"/>
      <c r="BW34" s="410"/>
      <c r="BX34" s="410"/>
      <c r="BY34" s="410"/>
      <c r="BZ34" s="410"/>
      <c r="CA34" s="410"/>
      <c r="CB34" s="410"/>
      <c r="CC34" s="410"/>
      <c r="CG34" s="420"/>
      <c r="CH34" s="421"/>
      <c r="CI34" s="421"/>
      <c r="CJ34" s="421"/>
      <c r="CK34" s="421"/>
      <c r="CL34" s="422"/>
      <c r="CM34" s="77"/>
      <c r="CN34" s="434" t="s">
        <v>50</v>
      </c>
      <c r="CO34" s="434"/>
      <c r="CP34" s="434"/>
      <c r="CQ34" s="434"/>
      <c r="CR34" s="435"/>
      <c r="CS34" s="77"/>
      <c r="CT34" s="434" t="s">
        <v>50</v>
      </c>
      <c r="CU34" s="434"/>
      <c r="CV34" s="434"/>
      <c r="CW34" s="434"/>
      <c r="CX34" s="435"/>
    </row>
    <row r="35" spans="1:102" ht="6.75" customHeight="1">
      <c r="A35" s="62"/>
      <c r="B35" s="62"/>
      <c r="C35" s="62"/>
      <c r="D35" s="62"/>
      <c r="E35" s="62"/>
      <c r="F35" s="62"/>
      <c r="G35" s="62"/>
      <c r="H35" s="62"/>
      <c r="I35" s="62"/>
      <c r="J35" s="62"/>
      <c r="K35" s="62"/>
      <c r="L35" s="62"/>
      <c r="M35" s="62"/>
      <c r="N35" s="62"/>
      <c r="O35" s="62"/>
      <c r="P35" s="62"/>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BI35" s="62"/>
      <c r="BJ35" s="62"/>
      <c r="BK35" s="62"/>
      <c r="BL35" s="62"/>
      <c r="BM35" s="62"/>
      <c r="BN35" s="62"/>
      <c r="BO35" s="62"/>
      <c r="BP35" s="62"/>
      <c r="BQ35" s="62"/>
      <c r="BR35" s="428"/>
      <c r="BS35" s="428"/>
      <c r="BT35" s="428"/>
      <c r="CA35" s="413" t="s">
        <v>57</v>
      </c>
      <c r="CB35" s="414"/>
      <c r="CC35" s="414"/>
      <c r="CD35" s="414"/>
      <c r="CE35" s="414"/>
      <c r="CF35" s="415"/>
      <c r="CG35" s="73"/>
      <c r="CH35" s="423"/>
      <c r="CI35" s="423"/>
      <c r="CJ35" s="423"/>
      <c r="CK35" s="423"/>
      <c r="CL35" s="424"/>
      <c r="CM35" s="73"/>
      <c r="CN35" s="423"/>
      <c r="CO35" s="423"/>
      <c r="CP35" s="423"/>
      <c r="CQ35" s="423"/>
      <c r="CR35" s="424"/>
      <c r="CS35" s="73"/>
      <c r="CT35" s="423"/>
      <c r="CU35" s="423"/>
      <c r="CV35" s="423"/>
      <c r="CW35" s="423"/>
      <c r="CX35" s="424"/>
    </row>
    <row r="36" spans="1:102" ht="6.75" customHeight="1">
      <c r="A36" s="62"/>
      <c r="B36" s="62"/>
      <c r="C36" s="62"/>
      <c r="D36" s="62"/>
      <c r="E36" s="62"/>
      <c r="F36" s="62"/>
      <c r="G36" s="62"/>
      <c r="H36" s="62"/>
      <c r="I36" s="62"/>
      <c r="J36" s="62"/>
      <c r="K36" s="62"/>
      <c r="L36" s="62"/>
      <c r="M36" s="62"/>
      <c r="N36" s="62"/>
      <c r="O36" s="62"/>
      <c r="P36" s="62"/>
      <c r="Q36" s="387" t="s">
        <v>58</v>
      </c>
      <c r="R36" s="387"/>
      <c r="S36" s="387"/>
      <c r="T36" s="387"/>
      <c r="U36" s="387"/>
      <c r="V36" s="387"/>
      <c r="W36" s="387"/>
      <c r="X36" s="387"/>
      <c r="Y36" s="387"/>
      <c r="Z36" s="387"/>
      <c r="AA36" s="387"/>
      <c r="AB36" s="387"/>
      <c r="AC36" s="387"/>
      <c r="AD36" s="387"/>
      <c r="AE36" s="387"/>
      <c r="AF36" s="387"/>
      <c r="AG36" s="387"/>
      <c r="AH36" s="387"/>
      <c r="AI36" s="387"/>
      <c r="AJ36" s="387" t="s">
        <v>59</v>
      </c>
      <c r="AK36" s="387"/>
      <c r="AL36" s="387"/>
      <c r="AM36" s="387"/>
      <c r="AN36" s="387"/>
      <c r="AO36" s="387"/>
      <c r="AP36" s="387"/>
      <c r="AQ36" s="387"/>
      <c r="AR36" s="387"/>
      <c r="AS36" s="387"/>
      <c r="AT36" s="387"/>
      <c r="AU36" s="387"/>
      <c r="AV36" s="387"/>
      <c r="AW36" s="387"/>
      <c r="BI36" s="62"/>
      <c r="BJ36" s="62"/>
      <c r="BK36" s="62"/>
      <c r="BL36" s="62"/>
      <c r="BM36" s="62"/>
      <c r="BN36" s="62"/>
      <c r="BO36" s="62"/>
      <c r="BP36" s="62"/>
      <c r="BQ36" s="62"/>
      <c r="BR36" s="428"/>
      <c r="BS36" s="428"/>
      <c r="BT36" s="428"/>
      <c r="CA36" s="416"/>
      <c r="CB36" s="417"/>
      <c r="CC36" s="417"/>
      <c r="CD36" s="417"/>
      <c r="CE36" s="417"/>
      <c r="CF36" s="418"/>
      <c r="CG36" s="75"/>
      <c r="CH36" s="425" t="s">
        <v>9</v>
      </c>
      <c r="CI36" s="425"/>
      <c r="CJ36" s="425"/>
      <c r="CK36" s="425"/>
      <c r="CL36" s="426"/>
      <c r="CM36" s="75"/>
      <c r="CN36" s="425" t="s">
        <v>9</v>
      </c>
      <c r="CO36" s="425"/>
      <c r="CP36" s="425"/>
      <c r="CQ36" s="425"/>
      <c r="CR36" s="426"/>
      <c r="CS36" s="75"/>
      <c r="CT36" s="425" t="s">
        <v>9</v>
      </c>
      <c r="CU36" s="425"/>
      <c r="CV36" s="425"/>
      <c r="CW36" s="425"/>
      <c r="CX36" s="426"/>
    </row>
    <row r="37" spans="1:102" ht="6.75" customHeight="1">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BI37" s="62"/>
      <c r="BJ37" s="62"/>
      <c r="BK37" s="62"/>
      <c r="BL37" s="62"/>
      <c r="BM37" s="62"/>
      <c r="BN37" s="62"/>
      <c r="BO37" s="62"/>
      <c r="BP37" s="62"/>
      <c r="BQ37" s="62"/>
      <c r="BR37" s="428"/>
      <c r="BS37" s="428"/>
      <c r="BT37" s="428"/>
      <c r="CA37" s="419"/>
      <c r="CB37" s="417"/>
      <c r="CC37" s="417"/>
      <c r="CD37" s="417"/>
      <c r="CE37" s="417"/>
      <c r="CF37" s="418"/>
      <c r="CG37" s="75"/>
      <c r="CH37" s="425" t="s">
        <v>9</v>
      </c>
      <c r="CI37" s="425"/>
      <c r="CJ37" s="425"/>
      <c r="CK37" s="425"/>
      <c r="CL37" s="426"/>
      <c r="CM37" s="75"/>
      <c r="CN37" s="425" t="s">
        <v>9</v>
      </c>
      <c r="CO37" s="425"/>
      <c r="CP37" s="425"/>
      <c r="CQ37" s="425"/>
      <c r="CR37" s="426"/>
      <c r="CS37" s="75"/>
      <c r="CT37" s="425" t="s">
        <v>9</v>
      </c>
      <c r="CU37" s="425"/>
      <c r="CV37" s="425"/>
      <c r="CW37" s="425"/>
      <c r="CX37" s="426"/>
    </row>
    <row r="38" spans="1:102" ht="6.75" customHeight="1">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BI38" s="62"/>
      <c r="BJ38" s="62"/>
      <c r="BK38" s="62"/>
      <c r="BL38" s="62"/>
      <c r="BM38" s="62"/>
      <c r="BN38" s="62"/>
      <c r="BO38" s="428"/>
      <c r="BP38" s="428"/>
      <c r="BQ38" s="428"/>
      <c r="BR38" s="393"/>
      <c r="BS38" s="393"/>
      <c r="BT38" s="393"/>
      <c r="CA38" s="419"/>
      <c r="CB38" s="417"/>
      <c r="CC38" s="417"/>
      <c r="CD38" s="417"/>
      <c r="CE38" s="417"/>
      <c r="CF38" s="418"/>
      <c r="CG38" s="75"/>
      <c r="CH38" s="425" t="s">
        <v>9</v>
      </c>
      <c r="CI38" s="425"/>
      <c r="CJ38" s="425"/>
      <c r="CK38" s="425"/>
      <c r="CL38" s="426"/>
      <c r="CM38" s="75"/>
      <c r="CN38" s="425" t="s">
        <v>9</v>
      </c>
      <c r="CO38" s="425"/>
      <c r="CP38" s="425"/>
      <c r="CQ38" s="425"/>
      <c r="CR38" s="426"/>
      <c r="CS38" s="75"/>
      <c r="CT38" s="425" t="s">
        <v>9</v>
      </c>
      <c r="CU38" s="425"/>
      <c r="CV38" s="425"/>
      <c r="CW38" s="425"/>
      <c r="CX38" s="426"/>
    </row>
    <row r="39" spans="1:102" ht="6.75" customHeight="1">
      <c r="A39" s="62"/>
      <c r="B39" s="62"/>
      <c r="C39" s="62"/>
      <c r="D39" s="62"/>
      <c r="E39" s="62"/>
      <c r="F39" s="62"/>
      <c r="G39" s="62"/>
      <c r="H39" s="62"/>
      <c r="I39" s="62"/>
      <c r="J39" s="62"/>
      <c r="K39" s="62"/>
      <c r="L39" s="62"/>
      <c r="M39" s="62"/>
      <c r="N39" s="62"/>
      <c r="O39" s="62"/>
      <c r="P39" s="62"/>
      <c r="AX39" s="82"/>
      <c r="AY39" s="82"/>
      <c r="AZ39" s="82"/>
      <c r="BA39" s="82"/>
      <c r="BB39" s="82"/>
      <c r="BC39" s="82"/>
      <c r="BD39" s="82"/>
      <c r="BE39" s="82"/>
      <c r="BF39" s="82"/>
      <c r="BG39" s="82"/>
      <c r="BH39" s="82"/>
      <c r="BI39" s="62"/>
      <c r="BJ39" s="62"/>
      <c r="BK39" s="62"/>
      <c r="BL39" s="62"/>
      <c r="BM39" s="62"/>
      <c r="BN39" s="62"/>
      <c r="BO39" s="428"/>
      <c r="BP39" s="428"/>
      <c r="BQ39" s="428"/>
      <c r="BR39" s="393"/>
      <c r="BS39" s="393"/>
      <c r="BT39" s="393"/>
      <c r="CA39" s="419"/>
      <c r="CB39" s="417"/>
      <c r="CC39" s="417"/>
      <c r="CD39" s="417"/>
      <c r="CE39" s="417"/>
      <c r="CF39" s="418"/>
      <c r="CG39" s="75"/>
      <c r="CH39" s="425" t="s">
        <v>9</v>
      </c>
      <c r="CI39" s="425"/>
      <c r="CJ39" s="425"/>
      <c r="CK39" s="425"/>
      <c r="CL39" s="426"/>
      <c r="CM39" s="75"/>
      <c r="CN39" s="425" t="s">
        <v>9</v>
      </c>
      <c r="CO39" s="425"/>
      <c r="CP39" s="425"/>
      <c r="CQ39" s="425"/>
      <c r="CR39" s="426"/>
      <c r="CS39" s="75"/>
      <c r="CT39" s="425" t="s">
        <v>9</v>
      </c>
      <c r="CU39" s="425"/>
      <c r="CV39" s="425"/>
      <c r="CW39" s="425"/>
      <c r="CX39" s="426"/>
    </row>
    <row r="40" spans="1:102" ht="6.75" customHeight="1">
      <c r="A40" s="83"/>
      <c r="L40" s="83"/>
      <c r="M40" s="83"/>
      <c r="N40" s="83"/>
      <c r="O40" s="66"/>
      <c r="P40" s="66"/>
      <c r="BI40" s="62"/>
      <c r="BJ40" s="62"/>
      <c r="BK40" s="62"/>
      <c r="BL40" s="62"/>
      <c r="BM40" s="62"/>
      <c r="BN40" s="62"/>
      <c r="BO40" s="428"/>
      <c r="BP40" s="428"/>
      <c r="BQ40" s="428"/>
      <c r="BR40" s="393"/>
      <c r="BS40" s="393"/>
      <c r="BT40" s="393"/>
      <c r="CA40" s="420"/>
      <c r="CB40" s="421"/>
      <c r="CC40" s="421"/>
      <c r="CD40" s="421"/>
      <c r="CE40" s="421"/>
      <c r="CF40" s="422"/>
      <c r="CG40" s="77"/>
      <c r="CH40" s="434" t="s">
        <v>50</v>
      </c>
      <c r="CI40" s="434"/>
      <c r="CJ40" s="434"/>
      <c r="CK40" s="434"/>
      <c r="CL40" s="435"/>
      <c r="CM40" s="77"/>
      <c r="CN40" s="434" t="s">
        <v>50</v>
      </c>
      <c r="CO40" s="434"/>
      <c r="CP40" s="434"/>
      <c r="CQ40" s="434"/>
      <c r="CR40" s="435"/>
      <c r="CS40" s="77"/>
      <c r="CT40" s="434" t="s">
        <v>50</v>
      </c>
      <c r="CU40" s="434"/>
      <c r="CV40" s="434"/>
      <c r="CW40" s="434"/>
      <c r="CX40" s="435"/>
    </row>
    <row r="41" spans="1:102" ht="6.75" customHeight="1">
      <c r="A41" s="387" t="s">
        <v>60</v>
      </c>
      <c r="B41" s="387"/>
      <c r="C41" s="387"/>
      <c r="D41" s="387"/>
      <c r="E41" s="387"/>
      <c r="F41" s="387"/>
      <c r="G41" s="387"/>
      <c r="H41" s="387"/>
      <c r="I41" s="387"/>
      <c r="J41" s="387"/>
      <c r="K41" s="387"/>
      <c r="L41" s="387"/>
      <c r="M41" s="387"/>
      <c r="N41" s="83"/>
      <c r="O41" s="66"/>
      <c r="P41" s="66"/>
      <c r="BI41" s="62"/>
      <c r="BJ41" s="62"/>
      <c r="BK41" s="62"/>
      <c r="BL41" s="428"/>
      <c r="BM41" s="428"/>
      <c r="BN41" s="428"/>
      <c r="BO41" s="62"/>
      <c r="BP41" s="62"/>
      <c r="BQ41" s="62"/>
      <c r="BR41" s="62"/>
      <c r="BS41" s="62"/>
      <c r="BT41" s="62"/>
      <c r="BU41" s="413" t="s">
        <v>61</v>
      </c>
      <c r="BV41" s="414"/>
      <c r="BW41" s="414"/>
      <c r="BX41" s="414"/>
      <c r="BY41" s="414"/>
      <c r="BZ41" s="415"/>
      <c r="CA41" s="73"/>
      <c r="CB41" s="423"/>
      <c r="CC41" s="423"/>
      <c r="CD41" s="423"/>
      <c r="CE41" s="423"/>
      <c r="CF41" s="424"/>
      <c r="CG41" s="73"/>
      <c r="CH41" s="423"/>
      <c r="CI41" s="423"/>
      <c r="CJ41" s="423"/>
      <c r="CK41" s="423"/>
      <c r="CL41" s="424"/>
      <c r="CM41" s="73"/>
      <c r="CN41" s="423"/>
      <c r="CO41" s="423"/>
      <c r="CP41" s="423"/>
      <c r="CQ41" s="423"/>
      <c r="CR41" s="424"/>
      <c r="CS41" s="73"/>
      <c r="CT41" s="423"/>
      <c r="CU41" s="423"/>
      <c r="CV41" s="423"/>
      <c r="CW41" s="423"/>
      <c r="CX41" s="424"/>
    </row>
    <row r="42" spans="1:102" ht="6.75" customHeight="1">
      <c r="A42" s="387"/>
      <c r="B42" s="387"/>
      <c r="C42" s="387"/>
      <c r="D42" s="387"/>
      <c r="E42" s="387"/>
      <c r="F42" s="387"/>
      <c r="G42" s="387"/>
      <c r="H42" s="387"/>
      <c r="I42" s="387"/>
      <c r="J42" s="387"/>
      <c r="K42" s="387"/>
      <c r="L42" s="387"/>
      <c r="M42" s="387"/>
      <c r="N42" s="83"/>
      <c r="BI42" s="62"/>
      <c r="BJ42" s="62"/>
      <c r="BK42" s="62"/>
      <c r="BL42" s="428"/>
      <c r="BM42" s="428"/>
      <c r="BN42" s="428"/>
      <c r="BO42" s="62"/>
      <c r="BP42" s="62"/>
      <c r="BQ42" s="62"/>
      <c r="BR42" s="62"/>
      <c r="BS42" s="62"/>
      <c r="BT42" s="62"/>
      <c r="BU42" s="416"/>
      <c r="BV42" s="417"/>
      <c r="BW42" s="417"/>
      <c r="BX42" s="417"/>
      <c r="BY42" s="417"/>
      <c r="BZ42" s="418"/>
      <c r="CA42" s="75"/>
      <c r="CB42" s="425" t="s">
        <v>9</v>
      </c>
      <c r="CC42" s="425"/>
      <c r="CD42" s="425"/>
      <c r="CE42" s="425"/>
      <c r="CF42" s="426"/>
      <c r="CG42" s="75"/>
      <c r="CH42" s="425" t="s">
        <v>9</v>
      </c>
      <c r="CI42" s="425"/>
      <c r="CJ42" s="425"/>
      <c r="CK42" s="425"/>
      <c r="CL42" s="426"/>
      <c r="CM42" s="75"/>
      <c r="CN42" s="425" t="s">
        <v>9</v>
      </c>
      <c r="CO42" s="425"/>
      <c r="CP42" s="425"/>
      <c r="CQ42" s="425"/>
      <c r="CR42" s="426"/>
      <c r="CS42" s="75"/>
      <c r="CT42" s="425" t="s">
        <v>9</v>
      </c>
      <c r="CU42" s="425"/>
      <c r="CV42" s="425"/>
      <c r="CW42" s="425"/>
      <c r="CX42" s="426"/>
    </row>
    <row r="43" spans="1:102" ht="6.75" customHeight="1">
      <c r="BI43" s="62"/>
      <c r="BJ43" s="62"/>
      <c r="BK43" s="62"/>
      <c r="BL43" s="428"/>
      <c r="BM43" s="428"/>
      <c r="BN43" s="428"/>
      <c r="BO43" s="62"/>
      <c r="BP43" s="62"/>
      <c r="BQ43" s="62"/>
      <c r="BR43" s="62"/>
      <c r="BS43" s="62"/>
      <c r="BT43" s="62"/>
      <c r="BU43" s="419"/>
      <c r="BV43" s="417"/>
      <c r="BW43" s="417"/>
      <c r="BX43" s="417"/>
      <c r="BY43" s="417"/>
      <c r="BZ43" s="418"/>
      <c r="CA43" s="75"/>
      <c r="CB43" s="425" t="s">
        <v>9</v>
      </c>
      <c r="CC43" s="425"/>
      <c r="CD43" s="425"/>
      <c r="CE43" s="425"/>
      <c r="CF43" s="426"/>
      <c r="CG43" s="75"/>
      <c r="CH43" s="425" t="s">
        <v>9</v>
      </c>
      <c r="CI43" s="425"/>
      <c r="CJ43" s="425"/>
      <c r="CK43" s="425"/>
      <c r="CL43" s="426"/>
      <c r="CM43" s="75"/>
      <c r="CN43" s="425" t="s">
        <v>9</v>
      </c>
      <c r="CO43" s="425"/>
      <c r="CP43" s="425"/>
      <c r="CQ43" s="425"/>
      <c r="CR43" s="426"/>
      <c r="CS43" s="75"/>
      <c r="CT43" s="425" t="s">
        <v>9</v>
      </c>
      <c r="CU43" s="425"/>
      <c r="CV43" s="425"/>
      <c r="CW43" s="425"/>
      <c r="CX43" s="426"/>
    </row>
    <row r="44" spans="1:102" ht="6.75" customHeight="1">
      <c r="C44" s="436" t="s">
        <v>62</v>
      </c>
      <c r="D44" s="436"/>
      <c r="E44" s="436"/>
      <c r="F44" s="436"/>
      <c r="G44" s="436"/>
      <c r="H44" s="436"/>
      <c r="I44" s="436"/>
      <c r="J44" s="436"/>
      <c r="K44" s="436"/>
      <c r="L44" s="436"/>
      <c r="M44" s="436" t="s">
        <v>63</v>
      </c>
      <c r="N44" s="436"/>
      <c r="O44" s="436"/>
      <c r="P44" s="436"/>
      <c r="Q44" s="436"/>
      <c r="R44" s="436"/>
      <c r="S44" s="436"/>
      <c r="T44" s="436"/>
      <c r="U44" s="436"/>
      <c r="V44" s="436"/>
      <c r="W44" s="436"/>
      <c r="X44" s="436"/>
      <c r="Y44" s="436"/>
      <c r="Z44" s="436"/>
      <c r="AA44" s="436" t="s">
        <v>64</v>
      </c>
      <c r="AB44" s="436"/>
      <c r="AC44" s="436"/>
      <c r="AD44" s="436"/>
      <c r="AE44" s="436"/>
      <c r="AF44" s="436"/>
      <c r="AG44" s="436"/>
      <c r="AH44" s="436"/>
      <c r="AI44" s="436"/>
      <c r="AJ44" s="436"/>
      <c r="AK44" s="436" t="s">
        <v>65</v>
      </c>
      <c r="AL44" s="436"/>
      <c r="AM44" s="436"/>
      <c r="AN44" s="436"/>
      <c r="AO44" s="436"/>
      <c r="AP44" s="436"/>
      <c r="AQ44" s="436"/>
      <c r="AR44" s="436"/>
      <c r="AS44" s="436"/>
      <c r="AT44" s="436"/>
      <c r="BI44" s="428"/>
      <c r="BJ44" s="428"/>
      <c r="BK44" s="428"/>
      <c r="BL44" s="393"/>
      <c r="BM44" s="393"/>
      <c r="BN44" s="393"/>
      <c r="BO44" s="62"/>
      <c r="BP44" s="62"/>
      <c r="BQ44" s="62"/>
      <c r="BR44" s="62"/>
      <c r="BS44" s="62"/>
      <c r="BT44" s="62"/>
      <c r="BU44" s="419"/>
      <c r="BV44" s="417"/>
      <c r="BW44" s="417"/>
      <c r="BX44" s="417"/>
      <c r="BY44" s="417"/>
      <c r="BZ44" s="418"/>
      <c r="CA44" s="75"/>
      <c r="CB44" s="425" t="s">
        <v>9</v>
      </c>
      <c r="CC44" s="425"/>
      <c r="CD44" s="425"/>
      <c r="CE44" s="425"/>
      <c r="CF44" s="426"/>
      <c r="CG44" s="75"/>
      <c r="CH44" s="425" t="s">
        <v>9</v>
      </c>
      <c r="CI44" s="425"/>
      <c r="CJ44" s="425"/>
      <c r="CK44" s="425"/>
      <c r="CL44" s="426"/>
      <c r="CM44" s="75"/>
      <c r="CN44" s="425" t="s">
        <v>9</v>
      </c>
      <c r="CO44" s="425"/>
      <c r="CP44" s="425"/>
      <c r="CQ44" s="425"/>
      <c r="CR44" s="426"/>
      <c r="CS44" s="75"/>
      <c r="CT44" s="425" t="s">
        <v>9</v>
      </c>
      <c r="CU44" s="425"/>
      <c r="CV44" s="425"/>
      <c r="CW44" s="425"/>
      <c r="CX44" s="426"/>
    </row>
    <row r="45" spans="1:102" ht="6.75" customHeight="1">
      <c r="C45" s="436"/>
      <c r="D45" s="436"/>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BI45" s="428"/>
      <c r="BJ45" s="428"/>
      <c r="BK45" s="428"/>
      <c r="BL45" s="393"/>
      <c r="BM45" s="393"/>
      <c r="BN45" s="393"/>
      <c r="BR45" s="62"/>
      <c r="BS45" s="62"/>
      <c r="BT45" s="62"/>
      <c r="BU45" s="419"/>
      <c r="BV45" s="417"/>
      <c r="BW45" s="417"/>
      <c r="BX45" s="417"/>
      <c r="BY45" s="417"/>
      <c r="BZ45" s="418"/>
      <c r="CA45" s="75"/>
      <c r="CB45" s="425" t="s">
        <v>9</v>
      </c>
      <c r="CC45" s="425"/>
      <c r="CD45" s="425"/>
      <c r="CE45" s="425"/>
      <c r="CF45" s="426"/>
      <c r="CG45" s="75"/>
      <c r="CH45" s="425" t="s">
        <v>9</v>
      </c>
      <c r="CI45" s="425"/>
      <c r="CJ45" s="425"/>
      <c r="CK45" s="425"/>
      <c r="CL45" s="426"/>
      <c r="CM45" s="75"/>
      <c r="CN45" s="425" t="s">
        <v>9</v>
      </c>
      <c r="CO45" s="425"/>
      <c r="CP45" s="425"/>
      <c r="CQ45" s="425"/>
      <c r="CR45" s="426"/>
      <c r="CS45" s="75"/>
      <c r="CT45" s="425" t="s">
        <v>9</v>
      </c>
      <c r="CU45" s="425"/>
      <c r="CV45" s="425"/>
      <c r="CW45" s="425"/>
      <c r="CX45" s="426"/>
    </row>
    <row r="46" spans="1:102" ht="6.75" customHeight="1">
      <c r="A46" s="62"/>
      <c r="B46" s="62"/>
      <c r="C46" s="436"/>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62"/>
      <c r="AV46" s="62"/>
      <c r="AW46" s="62"/>
      <c r="AX46" s="62"/>
      <c r="AY46" s="62"/>
      <c r="AZ46" s="62"/>
      <c r="BA46" s="62"/>
      <c r="BB46" s="62"/>
      <c r="BC46" s="62"/>
      <c r="BD46" s="62"/>
      <c r="BE46" s="62"/>
      <c r="BF46" s="62"/>
      <c r="BG46" s="62"/>
      <c r="BH46" s="62"/>
      <c r="BI46" s="428"/>
      <c r="BJ46" s="428"/>
      <c r="BK46" s="428"/>
      <c r="BL46" s="393"/>
      <c r="BM46" s="393"/>
      <c r="BN46" s="393"/>
      <c r="BR46" s="62"/>
      <c r="BS46" s="62"/>
      <c r="BT46" s="62"/>
      <c r="BU46" s="420"/>
      <c r="BV46" s="421"/>
      <c r="BW46" s="421"/>
      <c r="BX46" s="421"/>
      <c r="BY46" s="421"/>
      <c r="BZ46" s="422"/>
      <c r="CA46" s="77"/>
      <c r="CB46" s="434" t="s">
        <v>50</v>
      </c>
      <c r="CC46" s="434"/>
      <c r="CD46" s="434"/>
      <c r="CE46" s="434"/>
      <c r="CF46" s="435"/>
      <c r="CG46" s="77"/>
      <c r="CH46" s="434" t="s">
        <v>50</v>
      </c>
      <c r="CI46" s="434"/>
      <c r="CJ46" s="434"/>
      <c r="CK46" s="434"/>
      <c r="CL46" s="435"/>
      <c r="CM46" s="77"/>
      <c r="CN46" s="434" t="s">
        <v>50</v>
      </c>
      <c r="CO46" s="434"/>
      <c r="CP46" s="434"/>
      <c r="CQ46" s="434"/>
      <c r="CR46" s="435"/>
      <c r="CS46" s="77"/>
      <c r="CT46" s="434" t="s">
        <v>50</v>
      </c>
      <c r="CU46" s="434"/>
      <c r="CV46" s="434"/>
      <c r="CW46" s="434"/>
      <c r="CX46" s="435"/>
    </row>
    <row r="47" spans="1:102" ht="6.75" customHeight="1">
      <c r="C47" s="437"/>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7"/>
      <c r="AJ47" s="437"/>
      <c r="AK47" s="437"/>
      <c r="AL47" s="437"/>
      <c r="AM47" s="437"/>
      <c r="AN47" s="437"/>
      <c r="AO47" s="437"/>
      <c r="AP47" s="437"/>
      <c r="AQ47" s="437"/>
      <c r="AR47" s="437"/>
      <c r="AS47" s="437"/>
      <c r="AT47" s="437"/>
      <c r="BF47" s="428"/>
      <c r="BG47" s="428"/>
      <c r="BH47" s="428"/>
      <c r="BO47" s="413" t="s">
        <v>66</v>
      </c>
      <c r="BP47" s="414"/>
      <c r="BQ47" s="414"/>
      <c r="BR47" s="414"/>
      <c r="BS47" s="414"/>
      <c r="BT47" s="415"/>
      <c r="BU47" s="73"/>
      <c r="BV47" s="423"/>
      <c r="BW47" s="423"/>
      <c r="BX47" s="423"/>
      <c r="BY47" s="423"/>
      <c r="BZ47" s="424"/>
      <c r="CA47" s="73"/>
      <c r="CB47" s="423"/>
      <c r="CC47" s="423"/>
      <c r="CD47" s="423"/>
      <c r="CE47" s="423"/>
      <c r="CF47" s="424"/>
      <c r="CG47" s="73"/>
      <c r="CH47" s="423"/>
      <c r="CI47" s="423"/>
      <c r="CJ47" s="423"/>
      <c r="CK47" s="423"/>
      <c r="CL47" s="424"/>
      <c r="CM47" s="73"/>
      <c r="CN47" s="423"/>
      <c r="CO47" s="423"/>
      <c r="CP47" s="423"/>
      <c r="CQ47" s="423"/>
      <c r="CR47" s="424"/>
      <c r="CS47" s="73"/>
      <c r="CT47" s="423"/>
      <c r="CU47" s="423"/>
      <c r="CV47" s="423"/>
      <c r="CW47" s="423"/>
      <c r="CX47" s="424"/>
    </row>
    <row r="48" spans="1:102" ht="6.75" customHeight="1">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7"/>
      <c r="AJ48" s="437"/>
      <c r="AK48" s="437"/>
      <c r="AL48" s="437"/>
      <c r="AM48" s="437"/>
      <c r="AN48" s="437"/>
      <c r="AO48" s="437"/>
      <c r="AP48" s="437"/>
      <c r="AQ48" s="437"/>
      <c r="AR48" s="437"/>
      <c r="AS48" s="437"/>
      <c r="AT48" s="437"/>
      <c r="BF48" s="428"/>
      <c r="BG48" s="428"/>
      <c r="BH48" s="428"/>
      <c r="BO48" s="416"/>
      <c r="BP48" s="417"/>
      <c r="BQ48" s="417"/>
      <c r="BR48" s="417"/>
      <c r="BS48" s="417"/>
      <c r="BT48" s="418"/>
      <c r="BU48" s="75"/>
      <c r="BV48" s="425" t="s">
        <v>9</v>
      </c>
      <c r="BW48" s="425"/>
      <c r="BX48" s="425"/>
      <c r="BY48" s="425"/>
      <c r="BZ48" s="426"/>
      <c r="CA48" s="75"/>
      <c r="CB48" s="425" t="s">
        <v>9</v>
      </c>
      <c r="CC48" s="425"/>
      <c r="CD48" s="425"/>
      <c r="CE48" s="425"/>
      <c r="CF48" s="426"/>
      <c r="CG48" s="75"/>
      <c r="CH48" s="425" t="s">
        <v>9</v>
      </c>
      <c r="CI48" s="425"/>
      <c r="CJ48" s="425"/>
      <c r="CK48" s="425"/>
      <c r="CL48" s="426"/>
      <c r="CM48" s="75"/>
      <c r="CN48" s="425" t="s">
        <v>9</v>
      </c>
      <c r="CO48" s="425"/>
      <c r="CP48" s="425"/>
      <c r="CQ48" s="425"/>
      <c r="CR48" s="426"/>
      <c r="CS48" s="75"/>
      <c r="CT48" s="425" t="s">
        <v>9</v>
      </c>
      <c r="CU48" s="425"/>
      <c r="CV48" s="425"/>
      <c r="CW48" s="425"/>
      <c r="CX48" s="426"/>
    </row>
    <row r="49" spans="1:102" ht="6.75" customHeight="1">
      <c r="C49" s="437"/>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7"/>
      <c r="AN49" s="437"/>
      <c r="AO49" s="437"/>
      <c r="AP49" s="437"/>
      <c r="AQ49" s="437"/>
      <c r="AR49" s="437"/>
      <c r="AS49" s="437"/>
      <c r="AT49" s="437"/>
      <c r="AU49" s="82"/>
      <c r="AV49" s="82"/>
      <c r="AW49" s="82"/>
      <c r="AX49" s="82"/>
      <c r="AY49" s="84"/>
      <c r="AZ49" s="84"/>
      <c r="BA49" s="84"/>
      <c r="BB49" s="84"/>
      <c r="BC49" s="84"/>
      <c r="BD49" s="84"/>
      <c r="BE49" s="84"/>
      <c r="BF49" s="428"/>
      <c r="BG49" s="428"/>
      <c r="BH49" s="428"/>
      <c r="BO49" s="419"/>
      <c r="BP49" s="417"/>
      <c r="BQ49" s="417"/>
      <c r="BR49" s="417"/>
      <c r="BS49" s="417"/>
      <c r="BT49" s="418"/>
      <c r="BU49" s="75"/>
      <c r="BV49" s="425" t="s">
        <v>9</v>
      </c>
      <c r="BW49" s="425"/>
      <c r="BX49" s="425"/>
      <c r="BY49" s="425"/>
      <c r="BZ49" s="426"/>
      <c r="CA49" s="75"/>
      <c r="CB49" s="425" t="s">
        <v>9</v>
      </c>
      <c r="CC49" s="425"/>
      <c r="CD49" s="425"/>
      <c r="CE49" s="425"/>
      <c r="CF49" s="426"/>
      <c r="CG49" s="75"/>
      <c r="CH49" s="425" t="s">
        <v>9</v>
      </c>
      <c r="CI49" s="425"/>
      <c r="CJ49" s="425"/>
      <c r="CK49" s="425"/>
      <c r="CL49" s="426"/>
      <c r="CM49" s="75"/>
      <c r="CN49" s="425" t="s">
        <v>9</v>
      </c>
      <c r="CO49" s="425"/>
      <c r="CP49" s="425"/>
      <c r="CQ49" s="425"/>
      <c r="CR49" s="426"/>
      <c r="CS49" s="75"/>
      <c r="CT49" s="425" t="s">
        <v>9</v>
      </c>
      <c r="CU49" s="425"/>
      <c r="CV49" s="425"/>
      <c r="CW49" s="425"/>
      <c r="CX49" s="426"/>
    </row>
    <row r="50" spans="1:102" ht="6.75" customHeight="1">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437"/>
      <c r="AT50" s="437"/>
      <c r="AU50" s="82"/>
      <c r="AV50" s="82"/>
      <c r="AW50" s="82"/>
      <c r="AX50" s="82"/>
      <c r="AY50" s="84"/>
      <c r="AZ50" s="84"/>
      <c r="BA50" s="84"/>
      <c r="BB50" s="84"/>
      <c r="BC50" s="84"/>
      <c r="BD50" s="84"/>
      <c r="BE50" s="84"/>
      <c r="BF50" s="433"/>
      <c r="BG50" s="433"/>
      <c r="BH50" s="433"/>
      <c r="BO50" s="419"/>
      <c r="BP50" s="417"/>
      <c r="BQ50" s="417"/>
      <c r="BR50" s="417"/>
      <c r="BS50" s="417"/>
      <c r="BT50" s="418"/>
      <c r="BU50" s="75"/>
      <c r="BV50" s="425" t="s">
        <v>9</v>
      </c>
      <c r="BW50" s="425"/>
      <c r="BX50" s="425"/>
      <c r="BY50" s="425"/>
      <c r="BZ50" s="426"/>
      <c r="CA50" s="75"/>
      <c r="CB50" s="425" t="s">
        <v>9</v>
      </c>
      <c r="CC50" s="425"/>
      <c r="CD50" s="425"/>
      <c r="CE50" s="425"/>
      <c r="CF50" s="426"/>
      <c r="CG50" s="75"/>
      <c r="CH50" s="425" t="s">
        <v>9</v>
      </c>
      <c r="CI50" s="425"/>
      <c r="CJ50" s="425"/>
      <c r="CK50" s="425"/>
      <c r="CL50" s="426"/>
      <c r="CM50" s="75"/>
      <c r="CN50" s="425" t="s">
        <v>9</v>
      </c>
      <c r="CO50" s="425"/>
      <c r="CP50" s="425"/>
      <c r="CQ50" s="425"/>
      <c r="CR50" s="426"/>
      <c r="CS50" s="75"/>
      <c r="CT50" s="425" t="s">
        <v>9</v>
      </c>
      <c r="CU50" s="425"/>
      <c r="CV50" s="425"/>
      <c r="CW50" s="425"/>
      <c r="CX50" s="426"/>
    </row>
    <row r="51" spans="1:102" ht="6.75" customHeight="1">
      <c r="C51" s="437"/>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J51" s="437"/>
      <c r="AK51" s="437"/>
      <c r="AL51" s="437"/>
      <c r="AM51" s="437"/>
      <c r="AN51" s="437"/>
      <c r="AO51" s="437"/>
      <c r="AP51" s="437"/>
      <c r="AQ51" s="437"/>
      <c r="AR51" s="437"/>
      <c r="AS51" s="437"/>
      <c r="AT51" s="437"/>
      <c r="AU51" s="82"/>
      <c r="AV51" s="82"/>
      <c r="AW51" s="82"/>
      <c r="AX51" s="82"/>
      <c r="AY51" s="84"/>
      <c r="AZ51" s="84"/>
      <c r="BA51" s="84"/>
      <c r="BB51" s="84"/>
      <c r="BC51" s="62"/>
      <c r="BD51" s="62"/>
      <c r="BE51" s="62"/>
      <c r="BF51" s="433"/>
      <c r="BG51" s="433"/>
      <c r="BH51" s="433"/>
      <c r="BO51" s="419"/>
      <c r="BP51" s="417"/>
      <c r="BQ51" s="417"/>
      <c r="BR51" s="417"/>
      <c r="BS51" s="417"/>
      <c r="BT51" s="418"/>
      <c r="BU51" s="75"/>
      <c r="BV51" s="425" t="s">
        <v>9</v>
      </c>
      <c r="BW51" s="425"/>
      <c r="BX51" s="425"/>
      <c r="BY51" s="425"/>
      <c r="BZ51" s="426"/>
      <c r="CA51" s="75"/>
      <c r="CB51" s="425" t="s">
        <v>9</v>
      </c>
      <c r="CC51" s="425"/>
      <c r="CD51" s="425"/>
      <c r="CE51" s="425"/>
      <c r="CF51" s="426"/>
      <c r="CG51" s="75"/>
      <c r="CH51" s="425" t="s">
        <v>9</v>
      </c>
      <c r="CI51" s="425"/>
      <c r="CJ51" s="425"/>
      <c r="CK51" s="425"/>
      <c r="CL51" s="426"/>
      <c r="CM51" s="75"/>
      <c r="CN51" s="425" t="s">
        <v>9</v>
      </c>
      <c r="CO51" s="425"/>
      <c r="CP51" s="425"/>
      <c r="CQ51" s="425"/>
      <c r="CR51" s="426"/>
      <c r="CS51" s="75"/>
      <c r="CT51" s="425" t="s">
        <v>9</v>
      </c>
      <c r="CU51" s="425"/>
      <c r="CV51" s="425"/>
      <c r="CW51" s="425"/>
      <c r="CX51" s="426"/>
    </row>
    <row r="52" spans="1:102" ht="6.75" customHeight="1">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37"/>
      <c r="AU52" s="62"/>
      <c r="AV52" s="62"/>
      <c r="AW52" s="62"/>
      <c r="AX52" s="62"/>
      <c r="AY52" s="85"/>
      <c r="AZ52" s="85"/>
      <c r="BA52" s="85"/>
      <c r="BB52" s="85"/>
      <c r="BC52" s="62"/>
      <c r="BD52" s="62"/>
      <c r="BE52" s="62"/>
      <c r="BF52" s="433"/>
      <c r="BG52" s="433"/>
      <c r="BH52" s="433"/>
      <c r="BO52" s="420"/>
      <c r="BP52" s="421"/>
      <c r="BQ52" s="421"/>
      <c r="BR52" s="421"/>
      <c r="BS52" s="421"/>
      <c r="BT52" s="422"/>
      <c r="BU52" s="77"/>
      <c r="BV52" s="434" t="s">
        <v>50</v>
      </c>
      <c r="BW52" s="434"/>
      <c r="BX52" s="434"/>
      <c r="BY52" s="434"/>
      <c r="BZ52" s="435"/>
      <c r="CA52" s="77"/>
      <c r="CB52" s="434" t="s">
        <v>50</v>
      </c>
      <c r="CC52" s="434"/>
      <c r="CD52" s="434"/>
      <c r="CE52" s="434"/>
      <c r="CF52" s="435"/>
      <c r="CG52" s="77"/>
      <c r="CH52" s="434" t="s">
        <v>50</v>
      </c>
      <c r="CI52" s="434"/>
      <c r="CJ52" s="434"/>
      <c r="CK52" s="434"/>
      <c r="CL52" s="435"/>
      <c r="CM52" s="77"/>
      <c r="CN52" s="434" t="s">
        <v>50</v>
      </c>
      <c r="CO52" s="434"/>
      <c r="CP52" s="434"/>
      <c r="CQ52" s="434"/>
      <c r="CR52" s="435"/>
      <c r="CS52" s="77"/>
      <c r="CT52" s="434" t="s">
        <v>50</v>
      </c>
      <c r="CU52" s="434"/>
      <c r="CV52" s="434"/>
      <c r="CW52" s="434"/>
      <c r="CX52" s="435"/>
    </row>
    <row r="53" spans="1:102" ht="6.75" customHeight="1">
      <c r="AS53" s="62"/>
      <c r="AT53" s="62"/>
      <c r="AU53" s="62"/>
      <c r="AV53" s="62"/>
      <c r="AW53" s="62"/>
      <c r="AX53" s="62"/>
      <c r="AY53" s="85"/>
      <c r="AZ53" s="62"/>
      <c r="BA53" s="62"/>
      <c r="BB53" s="62"/>
      <c r="BC53" s="85"/>
      <c r="BD53" s="85"/>
      <c r="BE53" s="85"/>
      <c r="BF53" s="85"/>
      <c r="BG53" s="85"/>
      <c r="BH53" s="85"/>
      <c r="BI53" s="413" t="s">
        <v>67</v>
      </c>
      <c r="BJ53" s="414"/>
      <c r="BK53" s="414"/>
      <c r="BL53" s="414"/>
      <c r="BM53" s="414"/>
      <c r="BN53" s="415"/>
      <c r="BO53" s="73"/>
      <c r="BP53" s="423"/>
      <c r="BQ53" s="423"/>
      <c r="BR53" s="423"/>
      <c r="BS53" s="423"/>
      <c r="BT53" s="424"/>
      <c r="BU53" s="73"/>
      <c r="BV53" s="423"/>
      <c r="BW53" s="423"/>
      <c r="BX53" s="423"/>
      <c r="BY53" s="423"/>
      <c r="BZ53" s="424"/>
      <c r="CA53" s="73"/>
      <c r="CB53" s="423"/>
      <c r="CC53" s="423"/>
      <c r="CD53" s="423"/>
      <c r="CE53" s="423"/>
      <c r="CF53" s="424"/>
      <c r="CG53" s="73"/>
      <c r="CH53" s="423"/>
      <c r="CI53" s="423"/>
      <c r="CJ53" s="423"/>
      <c r="CK53" s="423"/>
      <c r="CL53" s="424"/>
      <c r="CM53" s="73"/>
      <c r="CN53" s="423"/>
      <c r="CO53" s="423"/>
      <c r="CP53" s="423"/>
      <c r="CQ53" s="423"/>
      <c r="CR53" s="424"/>
      <c r="CS53" s="73"/>
      <c r="CT53" s="423"/>
      <c r="CU53" s="423"/>
      <c r="CV53" s="423"/>
      <c r="CW53" s="423"/>
      <c r="CX53" s="424"/>
    </row>
    <row r="54" spans="1:102" ht="6.75" customHeight="1">
      <c r="A54" s="387" t="s">
        <v>68</v>
      </c>
      <c r="B54" s="387"/>
      <c r="C54" s="387"/>
      <c r="D54" s="387"/>
      <c r="E54" s="387"/>
      <c r="F54" s="387"/>
      <c r="G54" s="387"/>
      <c r="H54" s="387"/>
      <c r="I54" s="387"/>
      <c r="J54" s="387"/>
      <c r="K54" s="387"/>
      <c r="L54" s="387"/>
      <c r="M54" s="387"/>
      <c r="N54" s="387"/>
      <c r="AU54" s="62"/>
      <c r="AV54" s="62"/>
      <c r="AW54" s="62"/>
      <c r="AX54" s="62"/>
      <c r="AY54" s="85"/>
      <c r="AZ54" s="62"/>
      <c r="BA54" s="62"/>
      <c r="BB54" s="62"/>
      <c r="BC54" s="85"/>
      <c r="BD54" s="85"/>
      <c r="BE54" s="85"/>
      <c r="BF54" s="85"/>
      <c r="BG54" s="85"/>
      <c r="BH54" s="85"/>
      <c r="BI54" s="416"/>
      <c r="BJ54" s="417"/>
      <c r="BK54" s="417"/>
      <c r="BL54" s="417"/>
      <c r="BM54" s="417"/>
      <c r="BN54" s="418"/>
      <c r="BO54" s="75"/>
      <c r="BP54" s="425" t="s">
        <v>9</v>
      </c>
      <c r="BQ54" s="425"/>
      <c r="BR54" s="425"/>
      <c r="BS54" s="425"/>
      <c r="BT54" s="426"/>
      <c r="BU54" s="75"/>
      <c r="BV54" s="425" t="s">
        <v>9</v>
      </c>
      <c r="BW54" s="425"/>
      <c r="BX54" s="425"/>
      <c r="BY54" s="425"/>
      <c r="BZ54" s="426"/>
      <c r="CA54" s="75"/>
      <c r="CB54" s="425" t="s">
        <v>9</v>
      </c>
      <c r="CC54" s="425"/>
      <c r="CD54" s="425"/>
      <c r="CE54" s="425"/>
      <c r="CF54" s="426"/>
      <c r="CG54" s="75"/>
      <c r="CH54" s="425" t="s">
        <v>9</v>
      </c>
      <c r="CI54" s="425"/>
      <c r="CJ54" s="425"/>
      <c r="CK54" s="425"/>
      <c r="CL54" s="426"/>
      <c r="CM54" s="75"/>
      <c r="CN54" s="425" t="s">
        <v>9</v>
      </c>
      <c r="CO54" s="425"/>
      <c r="CP54" s="425"/>
      <c r="CQ54" s="425"/>
      <c r="CR54" s="426"/>
      <c r="CS54" s="75"/>
      <c r="CT54" s="425" t="s">
        <v>9</v>
      </c>
      <c r="CU54" s="425"/>
      <c r="CV54" s="425"/>
      <c r="CW54" s="425"/>
      <c r="CX54" s="426"/>
    </row>
    <row r="55" spans="1:102" ht="6.75" customHeight="1">
      <c r="A55" s="387"/>
      <c r="B55" s="387"/>
      <c r="C55" s="387"/>
      <c r="D55" s="387"/>
      <c r="E55" s="387"/>
      <c r="F55" s="387"/>
      <c r="G55" s="387"/>
      <c r="H55" s="387"/>
      <c r="I55" s="387"/>
      <c r="J55" s="387"/>
      <c r="K55" s="387"/>
      <c r="L55" s="387"/>
      <c r="M55" s="387"/>
      <c r="N55" s="387"/>
      <c r="AU55" s="62"/>
      <c r="AV55" s="62"/>
      <c r="AW55" s="62"/>
      <c r="AX55" s="62"/>
      <c r="AY55" s="85"/>
      <c r="AZ55" s="62"/>
      <c r="BA55" s="62"/>
      <c r="BB55" s="62"/>
      <c r="BC55" s="85"/>
      <c r="BD55" s="85"/>
      <c r="BE55" s="85"/>
      <c r="BF55" s="85"/>
      <c r="BG55" s="85"/>
      <c r="BH55" s="85"/>
      <c r="BI55" s="419"/>
      <c r="BJ55" s="417"/>
      <c r="BK55" s="417"/>
      <c r="BL55" s="417"/>
      <c r="BM55" s="417"/>
      <c r="BN55" s="418"/>
      <c r="BO55" s="75"/>
      <c r="BP55" s="425" t="s">
        <v>9</v>
      </c>
      <c r="BQ55" s="425"/>
      <c r="BR55" s="425"/>
      <c r="BS55" s="425"/>
      <c r="BT55" s="426"/>
      <c r="BU55" s="75"/>
      <c r="BV55" s="425" t="s">
        <v>9</v>
      </c>
      <c r="BW55" s="425"/>
      <c r="BX55" s="425"/>
      <c r="BY55" s="425"/>
      <c r="BZ55" s="426"/>
      <c r="CA55" s="75"/>
      <c r="CB55" s="425" t="s">
        <v>9</v>
      </c>
      <c r="CC55" s="425"/>
      <c r="CD55" s="425"/>
      <c r="CE55" s="425"/>
      <c r="CF55" s="426"/>
      <c r="CG55" s="75"/>
      <c r="CH55" s="425" t="s">
        <v>9</v>
      </c>
      <c r="CI55" s="425"/>
      <c r="CJ55" s="425"/>
      <c r="CK55" s="425"/>
      <c r="CL55" s="426"/>
      <c r="CM55" s="75"/>
      <c r="CN55" s="425" t="s">
        <v>9</v>
      </c>
      <c r="CO55" s="425"/>
      <c r="CP55" s="425"/>
      <c r="CQ55" s="425"/>
      <c r="CR55" s="426"/>
      <c r="CS55" s="75"/>
      <c r="CT55" s="425" t="s">
        <v>9</v>
      </c>
      <c r="CU55" s="425"/>
      <c r="CV55" s="425"/>
      <c r="CW55" s="425"/>
      <c r="CX55" s="426"/>
    </row>
    <row r="56" spans="1:102" ht="6.75" customHeight="1">
      <c r="A56" s="387"/>
      <c r="B56" s="387"/>
      <c r="C56" s="387"/>
      <c r="D56" s="387"/>
      <c r="E56" s="387"/>
      <c r="F56" s="387"/>
      <c r="G56" s="387"/>
      <c r="H56" s="387"/>
      <c r="I56" s="387"/>
      <c r="J56" s="387"/>
      <c r="K56" s="387"/>
      <c r="L56" s="387"/>
      <c r="M56" s="387"/>
      <c r="N56" s="387"/>
      <c r="AU56" s="62"/>
      <c r="AV56" s="62"/>
      <c r="AW56" s="62"/>
      <c r="AX56" s="62"/>
      <c r="AY56" s="85"/>
      <c r="AZ56" s="393"/>
      <c r="BA56" s="393"/>
      <c r="BB56" s="393"/>
      <c r="BC56" s="85"/>
      <c r="BD56" s="85"/>
      <c r="BE56" s="85"/>
      <c r="BF56" s="85"/>
      <c r="BG56" s="85"/>
      <c r="BH56" s="85"/>
      <c r="BI56" s="419"/>
      <c r="BJ56" s="417"/>
      <c r="BK56" s="417"/>
      <c r="BL56" s="417"/>
      <c r="BM56" s="417"/>
      <c r="BN56" s="418"/>
      <c r="BO56" s="75"/>
      <c r="BP56" s="425" t="s">
        <v>9</v>
      </c>
      <c r="BQ56" s="425"/>
      <c r="BR56" s="425"/>
      <c r="BS56" s="425"/>
      <c r="BT56" s="426"/>
      <c r="BU56" s="75"/>
      <c r="BV56" s="425" t="s">
        <v>9</v>
      </c>
      <c r="BW56" s="425"/>
      <c r="BX56" s="425"/>
      <c r="BY56" s="425"/>
      <c r="BZ56" s="426"/>
      <c r="CA56" s="75"/>
      <c r="CB56" s="425" t="s">
        <v>9</v>
      </c>
      <c r="CC56" s="425"/>
      <c r="CD56" s="425"/>
      <c r="CE56" s="425"/>
      <c r="CF56" s="426"/>
      <c r="CG56" s="75"/>
      <c r="CH56" s="425" t="s">
        <v>9</v>
      </c>
      <c r="CI56" s="425"/>
      <c r="CJ56" s="425"/>
      <c r="CK56" s="425"/>
      <c r="CL56" s="426"/>
      <c r="CM56" s="75"/>
      <c r="CN56" s="425" t="s">
        <v>9</v>
      </c>
      <c r="CO56" s="425"/>
      <c r="CP56" s="425"/>
      <c r="CQ56" s="425"/>
      <c r="CR56" s="426"/>
      <c r="CS56" s="75"/>
      <c r="CT56" s="425" t="s">
        <v>9</v>
      </c>
      <c r="CU56" s="425"/>
      <c r="CV56" s="425"/>
      <c r="CW56" s="425"/>
      <c r="CX56" s="426"/>
    </row>
    <row r="57" spans="1:102" ht="6.75" customHeight="1">
      <c r="A57" s="62"/>
      <c r="AU57" s="62"/>
      <c r="AV57" s="62"/>
      <c r="AW57" s="62"/>
      <c r="AX57" s="62"/>
      <c r="AY57" s="62"/>
      <c r="AZ57" s="393"/>
      <c r="BA57" s="393"/>
      <c r="BB57" s="393"/>
      <c r="BC57" s="85"/>
      <c r="BD57" s="85"/>
      <c r="BE57" s="85"/>
      <c r="BF57" s="85"/>
      <c r="BG57" s="85"/>
      <c r="BH57" s="85"/>
      <c r="BI57" s="419"/>
      <c r="BJ57" s="417"/>
      <c r="BK57" s="417"/>
      <c r="BL57" s="417"/>
      <c r="BM57" s="417"/>
      <c r="BN57" s="418"/>
      <c r="BO57" s="75"/>
      <c r="BP57" s="425" t="s">
        <v>9</v>
      </c>
      <c r="BQ57" s="425"/>
      <c r="BR57" s="425"/>
      <c r="BS57" s="425"/>
      <c r="BT57" s="426"/>
      <c r="BU57" s="75"/>
      <c r="BV57" s="425" t="s">
        <v>9</v>
      </c>
      <c r="BW57" s="425"/>
      <c r="BX57" s="425"/>
      <c r="BY57" s="425"/>
      <c r="BZ57" s="426"/>
      <c r="CA57" s="75"/>
      <c r="CB57" s="425" t="s">
        <v>9</v>
      </c>
      <c r="CC57" s="425"/>
      <c r="CD57" s="425"/>
      <c r="CE57" s="425"/>
      <c r="CF57" s="426"/>
      <c r="CG57" s="75"/>
      <c r="CH57" s="425" t="s">
        <v>9</v>
      </c>
      <c r="CI57" s="425"/>
      <c r="CJ57" s="425"/>
      <c r="CK57" s="425"/>
      <c r="CL57" s="426"/>
      <c r="CM57" s="75"/>
      <c r="CN57" s="425" t="s">
        <v>9</v>
      </c>
      <c r="CO57" s="425"/>
      <c r="CP57" s="425"/>
      <c r="CQ57" s="425"/>
      <c r="CR57" s="426"/>
      <c r="CS57" s="75"/>
      <c r="CT57" s="425" t="s">
        <v>9</v>
      </c>
      <c r="CU57" s="425"/>
      <c r="CV57" s="425"/>
      <c r="CW57" s="425"/>
      <c r="CX57" s="426"/>
    </row>
    <row r="58" spans="1:102" ht="6.75" customHeight="1">
      <c r="C58" s="438" t="s">
        <v>69</v>
      </c>
      <c r="D58" s="439"/>
      <c r="E58" s="439"/>
      <c r="F58" s="439"/>
      <c r="G58" s="439"/>
      <c r="H58" s="439"/>
      <c r="I58" s="439"/>
      <c r="J58" s="439"/>
      <c r="K58" s="439"/>
      <c r="L58" s="440"/>
      <c r="M58" s="438" t="s">
        <v>70</v>
      </c>
      <c r="N58" s="439"/>
      <c r="O58" s="439"/>
      <c r="P58" s="439"/>
      <c r="Q58" s="439"/>
      <c r="R58" s="439"/>
      <c r="S58" s="439"/>
      <c r="T58" s="439"/>
      <c r="U58" s="439"/>
      <c r="V58" s="440"/>
      <c r="W58" s="438" t="s">
        <v>71</v>
      </c>
      <c r="X58" s="439"/>
      <c r="Y58" s="439"/>
      <c r="Z58" s="439"/>
      <c r="AA58" s="439"/>
      <c r="AB58" s="440"/>
      <c r="AC58" s="438" t="s">
        <v>65</v>
      </c>
      <c r="AD58" s="439"/>
      <c r="AE58" s="439"/>
      <c r="AF58" s="439"/>
      <c r="AG58" s="439"/>
      <c r="AH58" s="439"/>
      <c r="AI58" s="439"/>
      <c r="AJ58" s="440"/>
      <c r="AW58" s="62"/>
      <c r="AX58" s="62"/>
      <c r="AY58" s="62"/>
      <c r="AZ58" s="393"/>
      <c r="BA58" s="393"/>
      <c r="BB58" s="393"/>
      <c r="BI58" s="420"/>
      <c r="BJ58" s="421"/>
      <c r="BK58" s="421"/>
      <c r="BL58" s="421"/>
      <c r="BM58" s="421"/>
      <c r="BN58" s="422"/>
      <c r="BO58" s="77"/>
      <c r="BP58" s="434" t="s">
        <v>50</v>
      </c>
      <c r="BQ58" s="434"/>
      <c r="BR58" s="434"/>
      <c r="BS58" s="434"/>
      <c r="BT58" s="435"/>
      <c r="BU58" s="77"/>
      <c r="BV58" s="434" t="s">
        <v>50</v>
      </c>
      <c r="BW58" s="434"/>
      <c r="BX58" s="434"/>
      <c r="BY58" s="434"/>
      <c r="BZ58" s="435"/>
      <c r="CA58" s="77"/>
      <c r="CB58" s="434" t="s">
        <v>50</v>
      </c>
      <c r="CC58" s="434"/>
      <c r="CD58" s="434"/>
      <c r="CE58" s="434"/>
      <c r="CF58" s="435"/>
      <c r="CG58" s="77"/>
      <c r="CH58" s="434" t="s">
        <v>50</v>
      </c>
      <c r="CI58" s="434"/>
      <c r="CJ58" s="434"/>
      <c r="CK58" s="434"/>
      <c r="CL58" s="435"/>
      <c r="CM58" s="77"/>
      <c r="CN58" s="434" t="s">
        <v>50</v>
      </c>
      <c r="CO58" s="434"/>
      <c r="CP58" s="434"/>
      <c r="CQ58" s="434"/>
      <c r="CR58" s="435"/>
      <c r="CS58" s="77"/>
      <c r="CT58" s="434" t="s">
        <v>50</v>
      </c>
      <c r="CU58" s="434"/>
      <c r="CV58" s="434"/>
      <c r="CW58" s="434"/>
      <c r="CX58" s="435"/>
    </row>
    <row r="59" spans="1:102" ht="6.75" customHeight="1">
      <c r="C59" s="441"/>
      <c r="D59" s="442"/>
      <c r="E59" s="442"/>
      <c r="F59" s="442"/>
      <c r="G59" s="442"/>
      <c r="H59" s="442"/>
      <c r="I59" s="442"/>
      <c r="J59" s="442"/>
      <c r="K59" s="442"/>
      <c r="L59" s="443"/>
      <c r="M59" s="441"/>
      <c r="N59" s="442"/>
      <c r="O59" s="442"/>
      <c r="P59" s="442"/>
      <c r="Q59" s="442"/>
      <c r="R59" s="442"/>
      <c r="S59" s="442"/>
      <c r="T59" s="442"/>
      <c r="U59" s="442"/>
      <c r="V59" s="443"/>
      <c r="W59" s="441"/>
      <c r="X59" s="442"/>
      <c r="Y59" s="442"/>
      <c r="Z59" s="442"/>
      <c r="AA59" s="442"/>
      <c r="AB59" s="443"/>
      <c r="AC59" s="441"/>
      <c r="AD59" s="442"/>
      <c r="AE59" s="442"/>
      <c r="AF59" s="442"/>
      <c r="AG59" s="442"/>
      <c r="AH59" s="442"/>
      <c r="AI59" s="442"/>
      <c r="AJ59" s="443"/>
      <c r="AU59" s="62"/>
      <c r="AV59" s="62"/>
      <c r="BC59" s="447" t="s">
        <v>72</v>
      </c>
      <c r="BD59" s="414"/>
      <c r="BE59" s="414"/>
      <c r="BF59" s="414"/>
      <c r="BG59" s="414"/>
      <c r="BH59" s="415"/>
      <c r="BI59" s="73"/>
      <c r="BJ59" s="423"/>
      <c r="BK59" s="423"/>
      <c r="BL59" s="423"/>
      <c r="BM59" s="423"/>
      <c r="BN59" s="424"/>
      <c r="BO59" s="73"/>
      <c r="BP59" s="423"/>
      <c r="BQ59" s="423"/>
      <c r="BR59" s="423"/>
      <c r="BS59" s="423"/>
      <c r="BT59" s="424"/>
      <c r="BU59" s="73"/>
      <c r="BV59" s="423"/>
      <c r="BW59" s="423"/>
      <c r="BX59" s="423"/>
      <c r="BY59" s="423"/>
      <c r="BZ59" s="424"/>
      <c r="CA59" s="73"/>
      <c r="CB59" s="423"/>
      <c r="CC59" s="423"/>
      <c r="CD59" s="423"/>
      <c r="CE59" s="423"/>
      <c r="CF59" s="424"/>
      <c r="CG59" s="73"/>
      <c r="CH59" s="423"/>
      <c r="CI59" s="423"/>
      <c r="CJ59" s="423"/>
      <c r="CK59" s="423"/>
      <c r="CL59" s="424"/>
      <c r="CM59" s="73"/>
      <c r="CN59" s="423"/>
      <c r="CO59" s="423"/>
      <c r="CP59" s="423"/>
      <c r="CQ59" s="423"/>
      <c r="CR59" s="424"/>
      <c r="CS59" s="73"/>
      <c r="CT59" s="423"/>
      <c r="CU59" s="423"/>
      <c r="CV59" s="423"/>
      <c r="CW59" s="423"/>
      <c r="CX59" s="424"/>
    </row>
    <row r="60" spans="1:102" ht="6.75" customHeight="1">
      <c r="C60" s="444"/>
      <c r="D60" s="445"/>
      <c r="E60" s="445"/>
      <c r="F60" s="445"/>
      <c r="G60" s="445"/>
      <c r="H60" s="445"/>
      <c r="I60" s="445"/>
      <c r="J60" s="445"/>
      <c r="K60" s="445"/>
      <c r="L60" s="446"/>
      <c r="M60" s="444"/>
      <c r="N60" s="445"/>
      <c r="O60" s="445"/>
      <c r="P60" s="445"/>
      <c r="Q60" s="445"/>
      <c r="R60" s="445"/>
      <c r="S60" s="445"/>
      <c r="T60" s="445"/>
      <c r="U60" s="445"/>
      <c r="V60" s="446"/>
      <c r="W60" s="444"/>
      <c r="X60" s="445"/>
      <c r="Y60" s="445"/>
      <c r="Z60" s="445"/>
      <c r="AA60" s="445"/>
      <c r="AB60" s="446"/>
      <c r="AC60" s="444"/>
      <c r="AD60" s="445"/>
      <c r="AE60" s="445"/>
      <c r="AF60" s="445"/>
      <c r="AG60" s="445"/>
      <c r="AH60" s="445"/>
      <c r="AI60" s="445"/>
      <c r="AJ60" s="446"/>
      <c r="AU60" s="62"/>
      <c r="AV60" s="62"/>
      <c r="BC60" s="419"/>
      <c r="BD60" s="417"/>
      <c r="BE60" s="417"/>
      <c r="BF60" s="417"/>
      <c r="BG60" s="417"/>
      <c r="BH60" s="418"/>
      <c r="BI60" s="75"/>
      <c r="BJ60" s="425" t="s">
        <v>9</v>
      </c>
      <c r="BK60" s="425"/>
      <c r="BL60" s="425"/>
      <c r="BM60" s="425"/>
      <c r="BN60" s="426"/>
      <c r="BO60" s="75"/>
      <c r="BP60" s="425" t="s">
        <v>9</v>
      </c>
      <c r="BQ60" s="425"/>
      <c r="BR60" s="425"/>
      <c r="BS60" s="425"/>
      <c r="BT60" s="426"/>
      <c r="BU60" s="75"/>
      <c r="BV60" s="425" t="s">
        <v>9</v>
      </c>
      <c r="BW60" s="425"/>
      <c r="BX60" s="425"/>
      <c r="BY60" s="425"/>
      <c r="BZ60" s="426"/>
      <c r="CA60" s="75"/>
      <c r="CB60" s="425" t="s">
        <v>9</v>
      </c>
      <c r="CC60" s="425"/>
      <c r="CD60" s="425"/>
      <c r="CE60" s="425"/>
      <c r="CF60" s="426"/>
      <c r="CG60" s="75"/>
      <c r="CH60" s="425" t="s">
        <v>9</v>
      </c>
      <c r="CI60" s="425"/>
      <c r="CJ60" s="425"/>
      <c r="CK60" s="425"/>
      <c r="CL60" s="426"/>
      <c r="CM60" s="75"/>
      <c r="CN60" s="425" t="s">
        <v>9</v>
      </c>
      <c r="CO60" s="425"/>
      <c r="CP60" s="425"/>
      <c r="CQ60" s="425"/>
      <c r="CR60" s="426"/>
      <c r="CS60" s="75"/>
      <c r="CT60" s="425" t="s">
        <v>9</v>
      </c>
      <c r="CU60" s="425"/>
      <c r="CV60" s="425"/>
      <c r="CW60" s="425"/>
      <c r="CX60" s="426"/>
    </row>
    <row r="61" spans="1:102" ht="6.75" customHeight="1">
      <c r="C61" s="448"/>
      <c r="D61" s="449"/>
      <c r="E61" s="449"/>
      <c r="F61" s="449"/>
      <c r="G61" s="449"/>
      <c r="H61" s="449"/>
      <c r="I61" s="449"/>
      <c r="J61" s="449"/>
      <c r="K61" s="449"/>
      <c r="L61" s="450"/>
      <c r="M61" s="448"/>
      <c r="N61" s="449"/>
      <c r="O61" s="449"/>
      <c r="P61" s="449"/>
      <c r="Q61" s="449"/>
      <c r="R61" s="449"/>
      <c r="S61" s="449"/>
      <c r="T61" s="449"/>
      <c r="U61" s="449"/>
      <c r="V61" s="450"/>
      <c r="W61" s="448"/>
      <c r="X61" s="449"/>
      <c r="Y61" s="449"/>
      <c r="Z61" s="449"/>
      <c r="AA61" s="449"/>
      <c r="AB61" s="450"/>
      <c r="AC61" s="448"/>
      <c r="AD61" s="449"/>
      <c r="AE61" s="449"/>
      <c r="AF61" s="449"/>
      <c r="AG61" s="449"/>
      <c r="AH61" s="449"/>
      <c r="AI61" s="449"/>
      <c r="AJ61" s="450"/>
      <c r="AU61" s="62"/>
      <c r="AV61" s="62"/>
      <c r="BC61" s="419"/>
      <c r="BD61" s="417"/>
      <c r="BE61" s="417"/>
      <c r="BF61" s="417"/>
      <c r="BG61" s="417"/>
      <c r="BH61" s="418"/>
      <c r="BI61" s="75"/>
      <c r="BJ61" s="425" t="s">
        <v>9</v>
      </c>
      <c r="BK61" s="425"/>
      <c r="BL61" s="425"/>
      <c r="BM61" s="425"/>
      <c r="BN61" s="426"/>
      <c r="BO61" s="75"/>
      <c r="BP61" s="425" t="s">
        <v>9</v>
      </c>
      <c r="BQ61" s="425"/>
      <c r="BR61" s="425"/>
      <c r="BS61" s="425"/>
      <c r="BT61" s="426"/>
      <c r="BU61" s="75"/>
      <c r="BV61" s="425" t="s">
        <v>9</v>
      </c>
      <c r="BW61" s="425"/>
      <c r="BX61" s="425"/>
      <c r="BY61" s="425"/>
      <c r="BZ61" s="426"/>
      <c r="CA61" s="75"/>
      <c r="CB61" s="425" t="s">
        <v>9</v>
      </c>
      <c r="CC61" s="425"/>
      <c r="CD61" s="425"/>
      <c r="CE61" s="425"/>
      <c r="CF61" s="426"/>
      <c r="CG61" s="75"/>
      <c r="CH61" s="425" t="s">
        <v>9</v>
      </c>
      <c r="CI61" s="425"/>
      <c r="CJ61" s="425"/>
      <c r="CK61" s="425"/>
      <c r="CL61" s="426"/>
      <c r="CM61" s="75"/>
      <c r="CN61" s="425" t="s">
        <v>9</v>
      </c>
      <c r="CO61" s="425"/>
      <c r="CP61" s="425"/>
      <c r="CQ61" s="425"/>
      <c r="CR61" s="426"/>
      <c r="CS61" s="75"/>
      <c r="CT61" s="425" t="s">
        <v>9</v>
      </c>
      <c r="CU61" s="425"/>
      <c r="CV61" s="425"/>
      <c r="CW61" s="425"/>
      <c r="CX61" s="426"/>
    </row>
    <row r="62" spans="1:102" ht="6.75" customHeight="1">
      <c r="C62" s="451"/>
      <c r="D62" s="452"/>
      <c r="E62" s="452"/>
      <c r="F62" s="452"/>
      <c r="G62" s="452"/>
      <c r="H62" s="452"/>
      <c r="I62" s="452"/>
      <c r="J62" s="452"/>
      <c r="K62" s="452"/>
      <c r="L62" s="453"/>
      <c r="M62" s="451"/>
      <c r="N62" s="452"/>
      <c r="O62" s="452"/>
      <c r="P62" s="452"/>
      <c r="Q62" s="452"/>
      <c r="R62" s="452"/>
      <c r="S62" s="452"/>
      <c r="T62" s="452"/>
      <c r="U62" s="452"/>
      <c r="V62" s="453"/>
      <c r="W62" s="451"/>
      <c r="X62" s="452"/>
      <c r="Y62" s="452"/>
      <c r="Z62" s="452"/>
      <c r="AA62" s="452"/>
      <c r="AB62" s="453"/>
      <c r="AC62" s="451"/>
      <c r="AD62" s="452"/>
      <c r="AE62" s="452"/>
      <c r="AF62" s="452"/>
      <c r="AG62" s="452"/>
      <c r="AH62" s="452"/>
      <c r="AI62" s="452"/>
      <c r="AJ62" s="453"/>
      <c r="AT62" s="393"/>
      <c r="AU62" s="393"/>
      <c r="AV62" s="393"/>
      <c r="BC62" s="419"/>
      <c r="BD62" s="417"/>
      <c r="BE62" s="417"/>
      <c r="BF62" s="417"/>
      <c r="BG62" s="417"/>
      <c r="BH62" s="418"/>
      <c r="BI62" s="75"/>
      <c r="BJ62" s="425" t="s">
        <v>9</v>
      </c>
      <c r="BK62" s="425"/>
      <c r="BL62" s="425"/>
      <c r="BM62" s="425"/>
      <c r="BN62" s="426"/>
      <c r="BO62" s="75"/>
      <c r="BP62" s="425" t="s">
        <v>9</v>
      </c>
      <c r="BQ62" s="425"/>
      <c r="BR62" s="425"/>
      <c r="BS62" s="425"/>
      <c r="BT62" s="426"/>
      <c r="BU62" s="75"/>
      <c r="BV62" s="425" t="s">
        <v>9</v>
      </c>
      <c r="BW62" s="425"/>
      <c r="BX62" s="425"/>
      <c r="BY62" s="425"/>
      <c r="BZ62" s="426"/>
      <c r="CA62" s="75"/>
      <c r="CB62" s="425" t="s">
        <v>9</v>
      </c>
      <c r="CC62" s="425"/>
      <c r="CD62" s="425"/>
      <c r="CE62" s="425"/>
      <c r="CF62" s="426"/>
      <c r="CG62" s="75"/>
      <c r="CH62" s="425" t="s">
        <v>9</v>
      </c>
      <c r="CI62" s="425"/>
      <c r="CJ62" s="425"/>
      <c r="CK62" s="425"/>
      <c r="CL62" s="426"/>
      <c r="CM62" s="75"/>
      <c r="CN62" s="425" t="s">
        <v>9</v>
      </c>
      <c r="CO62" s="425"/>
      <c r="CP62" s="425"/>
      <c r="CQ62" s="425"/>
      <c r="CR62" s="426"/>
      <c r="CS62" s="75"/>
      <c r="CT62" s="425" t="s">
        <v>9</v>
      </c>
      <c r="CU62" s="425"/>
      <c r="CV62" s="425"/>
      <c r="CW62" s="425"/>
      <c r="CX62" s="426"/>
    </row>
    <row r="63" spans="1:102" ht="6.75" customHeight="1">
      <c r="C63" s="454"/>
      <c r="D63" s="455"/>
      <c r="E63" s="455"/>
      <c r="F63" s="455"/>
      <c r="G63" s="455"/>
      <c r="H63" s="455"/>
      <c r="I63" s="455"/>
      <c r="J63" s="455"/>
      <c r="K63" s="455"/>
      <c r="L63" s="456"/>
      <c r="M63" s="454"/>
      <c r="N63" s="455"/>
      <c r="O63" s="455"/>
      <c r="P63" s="455"/>
      <c r="Q63" s="455"/>
      <c r="R63" s="455"/>
      <c r="S63" s="455"/>
      <c r="T63" s="455"/>
      <c r="U63" s="455"/>
      <c r="V63" s="456"/>
      <c r="W63" s="454"/>
      <c r="X63" s="455"/>
      <c r="Y63" s="455"/>
      <c r="Z63" s="455"/>
      <c r="AA63" s="455"/>
      <c r="AB63" s="456"/>
      <c r="AC63" s="454"/>
      <c r="AD63" s="455"/>
      <c r="AE63" s="455"/>
      <c r="AF63" s="455"/>
      <c r="AG63" s="455"/>
      <c r="AH63" s="455"/>
      <c r="AI63" s="455"/>
      <c r="AJ63" s="456"/>
      <c r="AQ63" s="62"/>
      <c r="AR63" s="62"/>
      <c r="AS63" s="62"/>
      <c r="AT63" s="393"/>
      <c r="AU63" s="393"/>
      <c r="AV63" s="393"/>
      <c r="BC63" s="419"/>
      <c r="BD63" s="417"/>
      <c r="BE63" s="417"/>
      <c r="BF63" s="417"/>
      <c r="BG63" s="417"/>
      <c r="BH63" s="418"/>
      <c r="BI63" s="75"/>
      <c r="BJ63" s="425" t="s">
        <v>9</v>
      </c>
      <c r="BK63" s="425"/>
      <c r="BL63" s="425"/>
      <c r="BM63" s="425"/>
      <c r="BN63" s="426"/>
      <c r="BO63" s="75"/>
      <c r="BP63" s="425" t="s">
        <v>9</v>
      </c>
      <c r="BQ63" s="425"/>
      <c r="BR63" s="425"/>
      <c r="BS63" s="425"/>
      <c r="BT63" s="426"/>
      <c r="BU63" s="75"/>
      <c r="BV63" s="425" t="s">
        <v>9</v>
      </c>
      <c r="BW63" s="425"/>
      <c r="BX63" s="425"/>
      <c r="BY63" s="425"/>
      <c r="BZ63" s="426"/>
      <c r="CA63" s="75"/>
      <c r="CB63" s="425" t="s">
        <v>9</v>
      </c>
      <c r="CC63" s="425"/>
      <c r="CD63" s="425"/>
      <c r="CE63" s="425"/>
      <c r="CF63" s="426"/>
      <c r="CG63" s="75"/>
      <c r="CH63" s="425" t="s">
        <v>9</v>
      </c>
      <c r="CI63" s="425"/>
      <c r="CJ63" s="425"/>
      <c r="CK63" s="425"/>
      <c r="CL63" s="426"/>
      <c r="CM63" s="75"/>
      <c r="CN63" s="425" t="s">
        <v>9</v>
      </c>
      <c r="CO63" s="425"/>
      <c r="CP63" s="425"/>
      <c r="CQ63" s="425"/>
      <c r="CR63" s="426"/>
      <c r="CS63" s="75"/>
      <c r="CT63" s="425" t="s">
        <v>9</v>
      </c>
      <c r="CU63" s="425"/>
      <c r="CV63" s="425"/>
      <c r="CW63" s="425"/>
      <c r="CX63" s="426"/>
    </row>
    <row r="64" spans="1:102" ht="6.75" customHeight="1">
      <c r="C64" s="448"/>
      <c r="D64" s="449"/>
      <c r="E64" s="449"/>
      <c r="F64" s="449"/>
      <c r="G64" s="449"/>
      <c r="H64" s="449"/>
      <c r="I64" s="449"/>
      <c r="J64" s="449"/>
      <c r="K64" s="449"/>
      <c r="L64" s="450"/>
      <c r="M64" s="448"/>
      <c r="N64" s="449"/>
      <c r="O64" s="449"/>
      <c r="P64" s="449"/>
      <c r="Q64" s="449"/>
      <c r="R64" s="449"/>
      <c r="S64" s="449"/>
      <c r="T64" s="449"/>
      <c r="U64" s="449"/>
      <c r="V64" s="450"/>
      <c r="W64" s="448"/>
      <c r="X64" s="449"/>
      <c r="Y64" s="449"/>
      <c r="Z64" s="449"/>
      <c r="AA64" s="449"/>
      <c r="AB64" s="450"/>
      <c r="AC64" s="448"/>
      <c r="AD64" s="449"/>
      <c r="AE64" s="449"/>
      <c r="AF64" s="449"/>
      <c r="AG64" s="449"/>
      <c r="AH64" s="449"/>
      <c r="AI64" s="449"/>
      <c r="AJ64" s="450"/>
      <c r="AQ64" s="62"/>
      <c r="AR64" s="62"/>
      <c r="AS64" s="62"/>
      <c r="AT64" s="393"/>
      <c r="AU64" s="393"/>
      <c r="AV64" s="393"/>
      <c r="BC64" s="420"/>
      <c r="BD64" s="421"/>
      <c r="BE64" s="421"/>
      <c r="BF64" s="421"/>
      <c r="BG64" s="421"/>
      <c r="BH64" s="422"/>
      <c r="BI64" s="77"/>
      <c r="BJ64" s="434" t="s">
        <v>50</v>
      </c>
      <c r="BK64" s="434"/>
      <c r="BL64" s="434"/>
      <c r="BM64" s="434"/>
      <c r="BN64" s="435"/>
      <c r="BO64" s="77"/>
      <c r="BP64" s="434" t="s">
        <v>50</v>
      </c>
      <c r="BQ64" s="434"/>
      <c r="BR64" s="434"/>
      <c r="BS64" s="434"/>
      <c r="BT64" s="435"/>
      <c r="BU64" s="77"/>
      <c r="BV64" s="434" t="s">
        <v>50</v>
      </c>
      <c r="BW64" s="434"/>
      <c r="BX64" s="434"/>
      <c r="BY64" s="434"/>
      <c r="BZ64" s="435"/>
      <c r="CA64" s="77"/>
      <c r="CB64" s="434" t="s">
        <v>50</v>
      </c>
      <c r="CC64" s="434"/>
      <c r="CD64" s="434"/>
      <c r="CE64" s="434"/>
      <c r="CF64" s="435"/>
      <c r="CG64" s="77"/>
      <c r="CH64" s="434" t="s">
        <v>50</v>
      </c>
      <c r="CI64" s="434"/>
      <c r="CJ64" s="434"/>
      <c r="CK64" s="434"/>
      <c r="CL64" s="435"/>
      <c r="CM64" s="77"/>
      <c r="CN64" s="434" t="s">
        <v>50</v>
      </c>
      <c r="CO64" s="434"/>
      <c r="CP64" s="434"/>
      <c r="CQ64" s="434"/>
      <c r="CR64" s="435"/>
      <c r="CS64" s="77"/>
      <c r="CT64" s="434" t="s">
        <v>50</v>
      </c>
      <c r="CU64" s="434"/>
      <c r="CV64" s="434"/>
      <c r="CW64" s="434"/>
      <c r="CX64" s="435"/>
    </row>
    <row r="65" spans="3:102" ht="6.75" customHeight="1">
      <c r="C65" s="451"/>
      <c r="D65" s="452"/>
      <c r="E65" s="452"/>
      <c r="F65" s="452"/>
      <c r="G65" s="452"/>
      <c r="H65" s="452"/>
      <c r="I65" s="452"/>
      <c r="J65" s="452"/>
      <c r="K65" s="452"/>
      <c r="L65" s="453"/>
      <c r="M65" s="451"/>
      <c r="N65" s="452"/>
      <c r="O65" s="452"/>
      <c r="P65" s="452"/>
      <c r="Q65" s="452"/>
      <c r="R65" s="452"/>
      <c r="S65" s="452"/>
      <c r="T65" s="452"/>
      <c r="U65" s="452"/>
      <c r="V65" s="453"/>
      <c r="W65" s="451"/>
      <c r="X65" s="452"/>
      <c r="Y65" s="452"/>
      <c r="Z65" s="452"/>
      <c r="AA65" s="452"/>
      <c r="AB65" s="453"/>
      <c r="AC65" s="451"/>
      <c r="AD65" s="452"/>
      <c r="AE65" s="452"/>
      <c r="AF65" s="452"/>
      <c r="AG65" s="452"/>
      <c r="AH65" s="452"/>
      <c r="AI65" s="452"/>
      <c r="AJ65" s="453"/>
      <c r="AN65" s="62"/>
      <c r="AO65" s="62"/>
      <c r="AP65" s="62"/>
      <c r="AW65" s="413" t="s">
        <v>73</v>
      </c>
      <c r="AX65" s="414"/>
      <c r="AY65" s="414"/>
      <c r="AZ65" s="414"/>
      <c r="BA65" s="414"/>
      <c r="BB65" s="415"/>
      <c r="BC65" s="73"/>
      <c r="BD65" s="423"/>
      <c r="BE65" s="423"/>
      <c r="BF65" s="423"/>
      <c r="BG65" s="423"/>
      <c r="BH65" s="424"/>
      <c r="BI65" s="73"/>
      <c r="BJ65" s="423"/>
      <c r="BK65" s="423"/>
      <c r="BL65" s="423"/>
      <c r="BM65" s="423"/>
      <c r="BN65" s="424"/>
      <c r="BO65" s="73"/>
      <c r="BP65" s="423"/>
      <c r="BQ65" s="423"/>
      <c r="BR65" s="423"/>
      <c r="BS65" s="423"/>
      <c r="BT65" s="424"/>
      <c r="BU65" s="73"/>
      <c r="BV65" s="423"/>
      <c r="BW65" s="423"/>
      <c r="BX65" s="423"/>
      <c r="BY65" s="423"/>
      <c r="BZ65" s="424"/>
      <c r="CA65" s="73"/>
      <c r="CB65" s="423"/>
      <c r="CC65" s="423"/>
      <c r="CD65" s="423"/>
      <c r="CE65" s="423"/>
      <c r="CF65" s="424"/>
      <c r="CG65" s="73"/>
      <c r="CH65" s="423"/>
      <c r="CI65" s="423"/>
      <c r="CJ65" s="423"/>
      <c r="CK65" s="423"/>
      <c r="CL65" s="424"/>
      <c r="CM65" s="73"/>
      <c r="CN65" s="423"/>
      <c r="CO65" s="423"/>
      <c r="CP65" s="423"/>
      <c r="CQ65" s="423"/>
      <c r="CR65" s="424"/>
      <c r="CS65" s="73"/>
      <c r="CT65" s="423"/>
      <c r="CU65" s="423"/>
      <c r="CV65" s="423"/>
      <c r="CW65" s="423"/>
      <c r="CX65" s="424"/>
    </row>
    <row r="66" spans="3:102" ht="6.75" customHeight="1">
      <c r="C66" s="454"/>
      <c r="D66" s="455"/>
      <c r="E66" s="455"/>
      <c r="F66" s="455"/>
      <c r="G66" s="455"/>
      <c r="H66" s="455"/>
      <c r="I66" s="455"/>
      <c r="J66" s="455"/>
      <c r="K66" s="455"/>
      <c r="L66" s="456"/>
      <c r="M66" s="454"/>
      <c r="N66" s="455"/>
      <c r="O66" s="455"/>
      <c r="P66" s="455"/>
      <c r="Q66" s="455"/>
      <c r="R66" s="455"/>
      <c r="S66" s="455"/>
      <c r="T66" s="455"/>
      <c r="U66" s="455"/>
      <c r="V66" s="456"/>
      <c r="W66" s="454"/>
      <c r="X66" s="455"/>
      <c r="Y66" s="455"/>
      <c r="Z66" s="455"/>
      <c r="AA66" s="455"/>
      <c r="AB66" s="456"/>
      <c r="AC66" s="454"/>
      <c r="AD66" s="455"/>
      <c r="AE66" s="455"/>
      <c r="AF66" s="455"/>
      <c r="AG66" s="455"/>
      <c r="AH66" s="455"/>
      <c r="AI66" s="455"/>
      <c r="AJ66" s="456"/>
      <c r="AN66" s="62"/>
      <c r="AO66" s="62"/>
      <c r="AP66" s="62"/>
      <c r="AW66" s="416"/>
      <c r="AX66" s="417"/>
      <c r="AY66" s="417"/>
      <c r="AZ66" s="417"/>
      <c r="BA66" s="417"/>
      <c r="BB66" s="418"/>
      <c r="BC66" s="75"/>
      <c r="BD66" s="425" t="s">
        <v>9</v>
      </c>
      <c r="BE66" s="425"/>
      <c r="BF66" s="425"/>
      <c r="BG66" s="425"/>
      <c r="BH66" s="426"/>
      <c r="BI66" s="75"/>
      <c r="BJ66" s="425" t="s">
        <v>9</v>
      </c>
      <c r="BK66" s="425"/>
      <c r="BL66" s="425"/>
      <c r="BM66" s="425"/>
      <c r="BN66" s="426"/>
      <c r="BO66" s="75"/>
      <c r="BP66" s="425" t="s">
        <v>9</v>
      </c>
      <c r="BQ66" s="425"/>
      <c r="BR66" s="425"/>
      <c r="BS66" s="425"/>
      <c r="BT66" s="426"/>
      <c r="BU66" s="75"/>
      <c r="BV66" s="425" t="s">
        <v>9</v>
      </c>
      <c r="BW66" s="425"/>
      <c r="BX66" s="425"/>
      <c r="BY66" s="425"/>
      <c r="BZ66" s="426"/>
      <c r="CA66" s="75"/>
      <c r="CB66" s="425" t="s">
        <v>9</v>
      </c>
      <c r="CC66" s="425"/>
      <c r="CD66" s="425"/>
      <c r="CE66" s="425"/>
      <c r="CF66" s="426"/>
      <c r="CG66" s="75"/>
      <c r="CH66" s="425" t="s">
        <v>9</v>
      </c>
      <c r="CI66" s="425"/>
      <c r="CJ66" s="425"/>
      <c r="CK66" s="425"/>
      <c r="CL66" s="426"/>
      <c r="CM66" s="75"/>
      <c r="CN66" s="425" t="s">
        <v>9</v>
      </c>
      <c r="CO66" s="425"/>
      <c r="CP66" s="425"/>
      <c r="CQ66" s="425"/>
      <c r="CR66" s="426"/>
      <c r="CS66" s="75"/>
      <c r="CT66" s="425" t="s">
        <v>9</v>
      </c>
      <c r="CU66" s="425"/>
      <c r="CV66" s="425"/>
      <c r="CW66" s="425"/>
      <c r="CX66" s="426"/>
    </row>
    <row r="67" spans="3:102" ht="6.75" customHeight="1">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N67" s="62"/>
      <c r="AO67" s="62"/>
      <c r="AP67" s="62"/>
      <c r="AW67" s="419"/>
      <c r="AX67" s="417"/>
      <c r="AY67" s="417"/>
      <c r="AZ67" s="417"/>
      <c r="BA67" s="417"/>
      <c r="BB67" s="418"/>
      <c r="BC67" s="75"/>
      <c r="BD67" s="425" t="s">
        <v>9</v>
      </c>
      <c r="BE67" s="425"/>
      <c r="BF67" s="425"/>
      <c r="BG67" s="425"/>
      <c r="BH67" s="426"/>
      <c r="BI67" s="75"/>
      <c r="BJ67" s="425" t="s">
        <v>9</v>
      </c>
      <c r="BK67" s="425"/>
      <c r="BL67" s="425"/>
      <c r="BM67" s="425"/>
      <c r="BN67" s="426"/>
      <c r="BO67" s="75"/>
      <c r="BP67" s="425" t="s">
        <v>9</v>
      </c>
      <c r="BQ67" s="425"/>
      <c r="BR67" s="425"/>
      <c r="BS67" s="425"/>
      <c r="BT67" s="426"/>
      <c r="BU67" s="75"/>
      <c r="BV67" s="425" t="s">
        <v>9</v>
      </c>
      <c r="BW67" s="425"/>
      <c r="BX67" s="425"/>
      <c r="BY67" s="425"/>
      <c r="BZ67" s="426"/>
      <c r="CA67" s="75"/>
      <c r="CB67" s="425" t="s">
        <v>9</v>
      </c>
      <c r="CC67" s="425"/>
      <c r="CD67" s="425"/>
      <c r="CE67" s="425"/>
      <c r="CF67" s="426"/>
      <c r="CG67" s="75"/>
      <c r="CH67" s="425" t="s">
        <v>9</v>
      </c>
      <c r="CI67" s="425"/>
      <c r="CJ67" s="425"/>
      <c r="CK67" s="425"/>
      <c r="CL67" s="426"/>
      <c r="CM67" s="75"/>
      <c r="CN67" s="425" t="s">
        <v>9</v>
      </c>
      <c r="CO67" s="425"/>
      <c r="CP67" s="425"/>
      <c r="CQ67" s="425"/>
      <c r="CR67" s="426"/>
      <c r="CS67" s="75"/>
      <c r="CT67" s="425" t="s">
        <v>9</v>
      </c>
      <c r="CU67" s="425"/>
      <c r="CV67" s="425"/>
      <c r="CW67" s="425"/>
      <c r="CX67" s="426"/>
    </row>
    <row r="68" spans="3:102" ht="6.75" customHeight="1">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N68" s="393"/>
      <c r="AO68" s="393"/>
      <c r="AP68" s="393"/>
      <c r="AW68" s="419"/>
      <c r="AX68" s="417"/>
      <c r="AY68" s="417"/>
      <c r="AZ68" s="417"/>
      <c r="BA68" s="417"/>
      <c r="BB68" s="418"/>
      <c r="BC68" s="75"/>
      <c r="BD68" s="425" t="s">
        <v>9</v>
      </c>
      <c r="BE68" s="425"/>
      <c r="BF68" s="425"/>
      <c r="BG68" s="425"/>
      <c r="BH68" s="426"/>
      <c r="BI68" s="75"/>
      <c r="BJ68" s="425" t="s">
        <v>9</v>
      </c>
      <c r="BK68" s="425"/>
      <c r="BL68" s="425"/>
      <c r="BM68" s="425"/>
      <c r="BN68" s="426"/>
      <c r="BO68" s="75"/>
      <c r="BP68" s="425" t="s">
        <v>9</v>
      </c>
      <c r="BQ68" s="425"/>
      <c r="BR68" s="425"/>
      <c r="BS68" s="425"/>
      <c r="BT68" s="426"/>
      <c r="BU68" s="75"/>
      <c r="BV68" s="425" t="s">
        <v>9</v>
      </c>
      <c r="BW68" s="425"/>
      <c r="BX68" s="425"/>
      <c r="BY68" s="425"/>
      <c r="BZ68" s="426"/>
      <c r="CA68" s="75"/>
      <c r="CB68" s="425" t="s">
        <v>9</v>
      </c>
      <c r="CC68" s="425"/>
      <c r="CD68" s="425"/>
      <c r="CE68" s="425"/>
      <c r="CF68" s="426"/>
      <c r="CG68" s="75"/>
      <c r="CH68" s="425" t="s">
        <v>9</v>
      </c>
      <c r="CI68" s="425"/>
      <c r="CJ68" s="425"/>
      <c r="CK68" s="425"/>
      <c r="CL68" s="426"/>
      <c r="CM68" s="75"/>
      <c r="CN68" s="425" t="s">
        <v>9</v>
      </c>
      <c r="CO68" s="425"/>
      <c r="CP68" s="425"/>
      <c r="CQ68" s="425"/>
      <c r="CR68" s="426"/>
      <c r="CS68" s="75"/>
      <c r="CT68" s="425" t="s">
        <v>9</v>
      </c>
      <c r="CU68" s="425"/>
      <c r="CV68" s="425"/>
      <c r="CW68" s="425"/>
      <c r="CX68" s="426"/>
    </row>
    <row r="69" spans="3:102" ht="6.75" customHeight="1">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L69" s="62"/>
      <c r="AN69" s="393"/>
      <c r="AO69" s="393"/>
      <c r="AP69" s="393"/>
      <c r="AW69" s="419"/>
      <c r="AX69" s="417"/>
      <c r="AY69" s="417"/>
      <c r="AZ69" s="417"/>
      <c r="BA69" s="417"/>
      <c r="BB69" s="418"/>
      <c r="BC69" s="75"/>
      <c r="BD69" s="425" t="s">
        <v>9</v>
      </c>
      <c r="BE69" s="425"/>
      <c r="BF69" s="425"/>
      <c r="BG69" s="425"/>
      <c r="BH69" s="426"/>
      <c r="BI69" s="75"/>
      <c r="BJ69" s="425" t="s">
        <v>9</v>
      </c>
      <c r="BK69" s="425"/>
      <c r="BL69" s="425"/>
      <c r="BM69" s="425"/>
      <c r="BN69" s="426"/>
      <c r="BO69" s="75"/>
      <c r="BP69" s="425" t="s">
        <v>9</v>
      </c>
      <c r="BQ69" s="425"/>
      <c r="BR69" s="425"/>
      <c r="BS69" s="425"/>
      <c r="BT69" s="426"/>
      <c r="BU69" s="75"/>
      <c r="BV69" s="425" t="s">
        <v>9</v>
      </c>
      <c r="BW69" s="425"/>
      <c r="BX69" s="425"/>
      <c r="BY69" s="425"/>
      <c r="BZ69" s="426"/>
      <c r="CA69" s="75"/>
      <c r="CB69" s="425" t="s">
        <v>9</v>
      </c>
      <c r="CC69" s="425"/>
      <c r="CD69" s="425"/>
      <c r="CE69" s="425"/>
      <c r="CF69" s="426"/>
      <c r="CG69" s="75"/>
      <c r="CH69" s="425" t="s">
        <v>9</v>
      </c>
      <c r="CI69" s="425"/>
      <c r="CJ69" s="425"/>
      <c r="CK69" s="425"/>
      <c r="CL69" s="426"/>
      <c r="CM69" s="75"/>
      <c r="CN69" s="425" t="s">
        <v>9</v>
      </c>
      <c r="CO69" s="425"/>
      <c r="CP69" s="425"/>
      <c r="CQ69" s="425"/>
      <c r="CR69" s="426"/>
      <c r="CS69" s="75"/>
      <c r="CT69" s="425" t="s">
        <v>9</v>
      </c>
      <c r="CU69" s="425"/>
      <c r="CV69" s="425"/>
      <c r="CW69" s="425"/>
      <c r="CX69" s="426"/>
    </row>
    <row r="70" spans="3:102" ht="6.75" customHeight="1">
      <c r="Z70" s="62"/>
      <c r="AN70" s="393"/>
      <c r="AO70" s="393"/>
      <c r="AP70" s="393"/>
      <c r="AW70" s="420"/>
      <c r="AX70" s="421"/>
      <c r="AY70" s="421"/>
      <c r="AZ70" s="421"/>
      <c r="BA70" s="421"/>
      <c r="BB70" s="422"/>
      <c r="BC70" s="77"/>
      <c r="BD70" s="434" t="s">
        <v>50</v>
      </c>
      <c r="BE70" s="434"/>
      <c r="BF70" s="434"/>
      <c r="BG70" s="434"/>
      <c r="BH70" s="435"/>
      <c r="BI70" s="77"/>
      <c r="BJ70" s="434" t="s">
        <v>50</v>
      </c>
      <c r="BK70" s="434"/>
      <c r="BL70" s="434"/>
      <c r="BM70" s="434"/>
      <c r="BN70" s="435"/>
      <c r="BO70" s="77"/>
      <c r="BP70" s="434" t="s">
        <v>50</v>
      </c>
      <c r="BQ70" s="434"/>
      <c r="BR70" s="434"/>
      <c r="BS70" s="434"/>
      <c r="BT70" s="435"/>
      <c r="BU70" s="77"/>
      <c r="BV70" s="434" t="s">
        <v>50</v>
      </c>
      <c r="BW70" s="434"/>
      <c r="BX70" s="434"/>
      <c r="BY70" s="434"/>
      <c r="BZ70" s="435"/>
      <c r="CA70" s="77"/>
      <c r="CB70" s="434" t="s">
        <v>50</v>
      </c>
      <c r="CC70" s="434"/>
      <c r="CD70" s="434"/>
      <c r="CE70" s="434"/>
      <c r="CF70" s="435"/>
      <c r="CG70" s="77"/>
      <c r="CH70" s="434" t="s">
        <v>50</v>
      </c>
      <c r="CI70" s="434"/>
      <c r="CJ70" s="434"/>
      <c r="CK70" s="434"/>
      <c r="CL70" s="435"/>
      <c r="CM70" s="77"/>
      <c r="CN70" s="434" t="s">
        <v>50</v>
      </c>
      <c r="CO70" s="434"/>
      <c r="CP70" s="434"/>
      <c r="CQ70" s="434"/>
      <c r="CR70" s="435"/>
      <c r="CS70" s="77"/>
      <c r="CT70" s="434" t="s">
        <v>50</v>
      </c>
      <c r="CU70" s="434"/>
      <c r="CV70" s="434"/>
      <c r="CW70" s="434"/>
      <c r="CX70" s="435"/>
    </row>
    <row r="71" spans="3:102" ht="9" customHeight="1">
      <c r="S71" s="84"/>
      <c r="T71" s="84"/>
      <c r="U71" s="84"/>
      <c r="V71" s="84"/>
      <c r="W71" s="84"/>
      <c r="X71" s="84"/>
      <c r="Y71" s="86"/>
      <c r="Z71" s="87"/>
      <c r="AA71" s="87"/>
      <c r="AB71" s="87"/>
      <c r="AC71" s="87"/>
      <c r="AD71" s="87"/>
      <c r="AE71" s="86"/>
      <c r="AF71" s="87"/>
      <c r="AG71" s="87"/>
      <c r="AH71" s="87"/>
      <c r="AI71" s="87"/>
      <c r="AJ71" s="87"/>
      <c r="AK71" s="86"/>
      <c r="AL71" s="87"/>
      <c r="AM71" s="87"/>
      <c r="AN71" s="87"/>
      <c r="AO71" s="87"/>
      <c r="AP71" s="87"/>
      <c r="AQ71" s="86"/>
      <c r="AR71" s="87"/>
      <c r="AS71" s="87"/>
      <c r="AT71" s="87"/>
      <c r="AU71" s="87"/>
      <c r="AV71" s="87"/>
      <c r="AW71" s="86"/>
      <c r="AX71" s="87"/>
      <c r="AY71" s="87"/>
      <c r="AZ71" s="87"/>
      <c r="BA71" s="87"/>
      <c r="BB71" s="87"/>
      <c r="BC71" s="86"/>
      <c r="BD71" s="87"/>
      <c r="BE71" s="87"/>
      <c r="BF71" s="87"/>
      <c r="BG71" s="87"/>
      <c r="BH71" s="87"/>
      <c r="BI71" s="86"/>
      <c r="BJ71" s="87"/>
      <c r="BK71" s="87"/>
      <c r="BL71" s="87"/>
      <c r="BM71" s="87"/>
      <c r="BN71" s="87"/>
      <c r="BO71" s="86"/>
      <c r="BP71" s="87"/>
      <c r="BQ71" s="87"/>
      <c r="BR71" s="87"/>
      <c r="BS71" s="87"/>
      <c r="BT71" s="87"/>
      <c r="BU71" s="86"/>
      <c r="BV71" s="87"/>
      <c r="BW71" s="87"/>
      <c r="BX71" s="87"/>
      <c r="BY71" s="87"/>
      <c r="BZ71" s="87"/>
      <c r="CA71" s="88"/>
      <c r="CB71" s="87"/>
      <c r="CC71" s="87"/>
      <c r="CD71" s="87"/>
      <c r="CE71" s="87"/>
      <c r="CF71" s="87"/>
      <c r="CG71" s="88"/>
      <c r="CH71" s="87"/>
      <c r="CI71" s="87"/>
      <c r="CJ71" s="87"/>
      <c r="CK71" s="87"/>
      <c r="CL71" s="87"/>
      <c r="CM71" s="88"/>
      <c r="CN71" s="87"/>
      <c r="CO71" s="87"/>
      <c r="CP71" s="87"/>
      <c r="CQ71" s="87"/>
      <c r="CR71" s="87"/>
      <c r="CS71" s="88"/>
      <c r="CT71" s="87"/>
      <c r="CU71" s="87"/>
      <c r="CV71" s="87"/>
      <c r="CW71" s="87"/>
      <c r="CX71" s="87"/>
    </row>
    <row r="72" spans="3:102" ht="9" customHeight="1">
      <c r="S72" s="84"/>
      <c r="T72" s="84"/>
      <c r="U72" s="84"/>
      <c r="V72" s="84"/>
      <c r="W72" s="84"/>
      <c r="X72" s="84"/>
      <c r="Y72" s="86"/>
      <c r="Z72" s="87"/>
      <c r="AA72" s="87"/>
      <c r="AB72" s="87"/>
      <c r="AC72" s="87"/>
      <c r="AD72" s="87"/>
      <c r="AE72" s="86"/>
      <c r="AF72" s="87"/>
      <c r="AG72" s="87"/>
      <c r="AH72" s="87"/>
      <c r="AI72" s="87"/>
      <c r="AJ72" s="87"/>
      <c r="AK72" s="86"/>
      <c r="AL72" s="87"/>
      <c r="AM72" s="87"/>
      <c r="AN72" s="87"/>
      <c r="AO72" s="87"/>
      <c r="AP72" s="87"/>
      <c r="AQ72" s="86"/>
      <c r="AR72" s="87"/>
      <c r="AS72" s="87"/>
      <c r="AT72" s="87"/>
      <c r="AU72" s="87"/>
      <c r="AV72" s="87"/>
      <c r="AW72" s="86"/>
      <c r="AX72" s="87"/>
      <c r="AY72" s="87"/>
      <c r="AZ72" s="87"/>
      <c r="BA72" s="87"/>
      <c r="BB72" s="87"/>
      <c r="BC72" s="86"/>
      <c r="BD72" s="87"/>
      <c r="BE72" s="87"/>
      <c r="BF72" s="87"/>
      <c r="BG72" s="87"/>
      <c r="BH72" s="87"/>
      <c r="BI72" s="86"/>
      <c r="BJ72" s="87"/>
      <c r="BK72" s="87"/>
      <c r="BL72" s="87"/>
      <c r="BM72" s="87"/>
      <c r="BN72" s="87"/>
      <c r="BO72" s="86"/>
      <c r="BP72" s="87"/>
      <c r="BQ72" s="87"/>
      <c r="BR72" s="87"/>
      <c r="BS72" s="87"/>
      <c r="BT72" s="87"/>
      <c r="BU72" s="86"/>
      <c r="BV72" s="87"/>
      <c r="BW72" s="87"/>
      <c r="BX72" s="87"/>
      <c r="BY72" s="87"/>
      <c r="BZ72" s="87"/>
      <c r="CA72" s="88"/>
      <c r="CB72" s="87"/>
      <c r="CC72" s="87"/>
      <c r="CD72" s="87"/>
      <c r="CE72" s="87"/>
      <c r="CF72" s="87"/>
      <c r="CG72" s="88"/>
      <c r="CH72" s="87"/>
      <c r="CI72" s="87"/>
      <c r="CJ72" s="87"/>
      <c r="CK72" s="87"/>
      <c r="CL72" s="87"/>
      <c r="CM72" s="88"/>
      <c r="CN72" s="87"/>
      <c r="CO72" s="87"/>
      <c r="CP72" s="87"/>
      <c r="CQ72" s="87"/>
      <c r="CR72" s="87"/>
      <c r="CS72" s="88"/>
      <c r="CT72" s="87"/>
      <c r="CU72" s="87"/>
      <c r="CV72" s="87"/>
      <c r="CW72" s="87"/>
      <c r="CX72" s="87"/>
    </row>
    <row r="73" spans="3:102" s="89" customFormat="1" ht="9" customHeight="1">
      <c r="S73" s="90"/>
      <c r="T73" s="90"/>
      <c r="U73" s="90"/>
      <c r="V73" s="90"/>
      <c r="W73" s="90"/>
      <c r="X73" s="90"/>
      <c r="Y73" s="85"/>
      <c r="Z73" s="85"/>
      <c r="AA73" s="85"/>
      <c r="AB73" s="85"/>
      <c r="AC73" s="85"/>
      <c r="AD73" s="85"/>
      <c r="AE73" s="90"/>
      <c r="AF73" s="90"/>
      <c r="AG73" s="90"/>
      <c r="AH73" s="90"/>
      <c r="AI73" s="90"/>
      <c r="AJ73" s="90"/>
      <c r="AK73" s="91"/>
      <c r="AL73" s="91"/>
      <c r="AM73" s="85"/>
      <c r="AN73" s="85"/>
      <c r="AO73" s="85"/>
      <c r="AP73" s="85"/>
      <c r="AQ73" s="85"/>
      <c r="AR73" s="85"/>
      <c r="AS73" s="90"/>
      <c r="AT73" s="90"/>
      <c r="AU73" s="90"/>
      <c r="AV73" s="90"/>
      <c r="AW73" s="90"/>
      <c r="AX73" s="90"/>
      <c r="AY73" s="90"/>
      <c r="AZ73" s="90"/>
      <c r="BA73" s="90"/>
      <c r="BB73" s="90"/>
      <c r="BC73" s="90"/>
    </row>
    <row r="74" spans="3:102" s="89" customFormat="1" ht="9" customHeight="1">
      <c r="Q74" s="90"/>
      <c r="R74" s="90"/>
      <c r="S74" s="88"/>
      <c r="T74" s="88"/>
      <c r="U74" s="88"/>
      <c r="V74" s="88"/>
      <c r="W74" s="88"/>
      <c r="X74" s="88"/>
      <c r="Y74" s="88"/>
      <c r="Z74" s="88"/>
      <c r="AA74" s="88"/>
      <c r="AB74" s="88"/>
      <c r="AC74" s="88"/>
      <c r="AD74" s="88"/>
      <c r="AE74" s="88"/>
      <c r="AF74" s="90"/>
      <c r="AG74" s="90"/>
      <c r="AH74" s="90"/>
      <c r="AI74" s="90"/>
      <c r="AJ74" s="90"/>
      <c r="AK74" s="90"/>
      <c r="AL74" s="90"/>
      <c r="AM74" s="90"/>
      <c r="AN74" s="90"/>
      <c r="AO74" s="90"/>
      <c r="AP74" s="90"/>
      <c r="AQ74" s="90"/>
      <c r="AR74" s="90"/>
      <c r="AS74" s="90"/>
      <c r="AT74" s="90"/>
      <c r="AU74" s="90"/>
      <c r="AV74" s="90"/>
      <c r="AW74" s="90"/>
      <c r="AX74" s="90"/>
      <c r="AY74" s="91"/>
      <c r="AZ74" s="91"/>
      <c r="BA74" s="91"/>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88"/>
      <c r="CM74" s="88"/>
      <c r="CN74" s="88"/>
      <c r="CO74" s="88"/>
      <c r="CP74" s="88"/>
      <c r="CQ74" s="88"/>
      <c r="CR74" s="88"/>
      <c r="CS74" s="88"/>
      <c r="CT74" s="88"/>
      <c r="CU74" s="88"/>
      <c r="CV74" s="88"/>
      <c r="CW74" s="88"/>
      <c r="CX74" s="88"/>
    </row>
    <row r="75" spans="3:102" s="89" customFormat="1" ht="9" customHeight="1">
      <c r="Q75" s="90"/>
      <c r="R75" s="90"/>
      <c r="S75" s="88"/>
      <c r="T75" s="88"/>
      <c r="U75" s="88"/>
      <c r="V75" s="88"/>
      <c r="W75" s="88"/>
      <c r="X75" s="88"/>
      <c r="Y75" s="88"/>
      <c r="Z75" s="88"/>
      <c r="AA75" s="88"/>
      <c r="AB75" s="88"/>
      <c r="AC75" s="88"/>
      <c r="AD75" s="88"/>
      <c r="AE75" s="88"/>
      <c r="AF75" s="90"/>
      <c r="AG75" s="90"/>
      <c r="AH75" s="90"/>
      <c r="AI75" s="90"/>
      <c r="AJ75" s="90"/>
      <c r="AK75" s="90"/>
      <c r="AL75" s="90"/>
      <c r="AM75" s="90"/>
      <c r="AN75" s="90"/>
      <c r="AO75" s="90"/>
      <c r="AP75" s="90"/>
      <c r="AQ75" s="90"/>
      <c r="AR75" s="90"/>
      <c r="AS75" s="90"/>
      <c r="AT75" s="90"/>
      <c r="AU75" s="90"/>
      <c r="AV75" s="90"/>
      <c r="AW75" s="90"/>
      <c r="AX75" s="90"/>
      <c r="AY75" s="91"/>
      <c r="AZ75" s="91"/>
      <c r="BA75" s="91"/>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88"/>
      <c r="CM75" s="88"/>
      <c r="CN75" s="88"/>
      <c r="CO75" s="88"/>
      <c r="CP75" s="88"/>
      <c r="CQ75" s="88"/>
      <c r="CR75" s="88"/>
      <c r="CS75" s="88"/>
      <c r="CT75" s="88"/>
      <c r="CU75" s="88"/>
      <c r="CV75" s="88"/>
      <c r="CW75" s="88"/>
      <c r="CX75" s="88"/>
    </row>
    <row r="76" spans="3:102" s="89" customFormat="1" ht="9" customHeight="1">
      <c r="Q76" s="90"/>
      <c r="R76" s="90"/>
      <c r="S76" s="90"/>
      <c r="T76" s="90"/>
      <c r="U76" s="90"/>
      <c r="V76" s="90"/>
      <c r="W76" s="90"/>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90"/>
      <c r="CU76" s="90"/>
      <c r="CV76" s="90"/>
      <c r="CW76" s="90"/>
      <c r="CX76" s="90"/>
    </row>
    <row r="77" spans="3:102" s="89" customFormat="1" ht="9" customHeight="1">
      <c r="Q77" s="90"/>
      <c r="R77" s="90"/>
      <c r="S77" s="90"/>
      <c r="T77" s="90"/>
      <c r="U77" s="90"/>
      <c r="V77" s="90"/>
      <c r="W77" s="90"/>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90"/>
      <c r="CU77" s="90"/>
      <c r="CV77" s="90"/>
      <c r="CW77" s="90"/>
      <c r="CX77" s="90"/>
    </row>
    <row r="78" spans="3:102" s="89" customFormat="1" ht="9" customHeight="1">
      <c r="AA78" s="92"/>
      <c r="AB78" s="92"/>
      <c r="AC78" s="92"/>
      <c r="AD78" s="92"/>
      <c r="AE78" s="92"/>
      <c r="AF78" s="92"/>
      <c r="AG78" s="92"/>
      <c r="AR78" s="90"/>
      <c r="AS78" s="91"/>
      <c r="AT78" s="90"/>
      <c r="AU78" s="90"/>
      <c r="AV78" s="90"/>
      <c r="AW78" s="91"/>
      <c r="AX78" s="91"/>
      <c r="AY78" s="91"/>
      <c r="AZ78" s="91"/>
      <c r="BA78" s="91"/>
      <c r="BB78" s="91"/>
      <c r="BC78" s="91"/>
    </row>
    <row r="79" spans="3:102" ht="6.75" customHeight="1"/>
    <row r="80" spans="3:102" ht="6.75" customHeight="1"/>
    <row r="81" spans="1:102" ht="6.75" customHeight="1"/>
    <row r="82" spans="1:102" ht="6.75" customHeight="1"/>
    <row r="83" spans="1:102" ht="6.75" customHeight="1"/>
    <row r="84" spans="1:102" ht="6.75" customHeight="1"/>
    <row r="85" spans="1:102" ht="6.75" customHeight="1"/>
    <row r="86" spans="1:102" ht="9" customHeight="1"/>
    <row r="87" spans="1:102" ht="9" customHeight="1"/>
    <row r="88" spans="1:102" s="89" customFormat="1" ht="9"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row>
    <row r="89" spans="1:102" s="89" customFormat="1" ht="9"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row>
    <row r="90" spans="1:102" s="89" customFormat="1" ht="9"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row>
    <row r="91" spans="1:102" s="89" customFormat="1" ht="9"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row>
    <row r="92" spans="1:102" s="89" customFormat="1" ht="9"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row>
    <row r="93" spans="1:102" s="89" customFormat="1" ht="9"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row>
    <row r="94" spans="1:102" s="89" customFormat="1" ht="9"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row>
    <row r="95" spans="1:102" s="89" customFormat="1" ht="7.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row>
    <row r="96" spans="1:102" s="89" customFormat="1" ht="7.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row>
    <row r="97" ht="13.5" customHeight="1"/>
    <row r="98" ht="13.5" customHeight="1"/>
    <row r="99" ht="13.5" customHeight="1"/>
    <row r="100" ht="16.5" customHeight="1"/>
    <row r="101" ht="13.5" customHeight="1"/>
    <row r="102" ht="13.5" customHeight="1"/>
    <row r="103" ht="13.5" customHeight="1"/>
    <row r="104" ht="6.75" customHeight="1"/>
    <row r="105" ht="6.75" customHeight="1"/>
    <row r="106" ht="6.75" customHeight="1"/>
    <row r="107" ht="6.75" customHeight="1"/>
    <row r="108" ht="6.75" customHeight="1"/>
    <row r="109" ht="6.75" customHeight="1"/>
    <row r="110" ht="6.75" customHeight="1"/>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spans="1:102" ht="9" customHeight="1"/>
    <row r="210" spans="1:102" ht="9" customHeight="1"/>
    <row r="211" spans="1:102" s="89" customFormat="1" ht="9"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c r="CE211" s="50"/>
      <c r="CF211" s="50"/>
      <c r="CG211" s="50"/>
      <c r="CH211" s="50"/>
      <c r="CI211" s="50"/>
      <c r="CJ211" s="50"/>
      <c r="CK211" s="50"/>
      <c r="CL211" s="50"/>
      <c r="CM211" s="50"/>
      <c r="CN211" s="50"/>
      <c r="CO211" s="50"/>
      <c r="CP211" s="50"/>
      <c r="CQ211" s="50"/>
      <c r="CR211" s="50"/>
      <c r="CS211" s="50"/>
      <c r="CT211" s="50"/>
      <c r="CU211" s="50"/>
      <c r="CV211" s="50"/>
      <c r="CW211" s="50"/>
      <c r="CX211" s="50"/>
    </row>
    <row r="212" spans="1:102" s="89" customFormat="1" ht="9"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c r="CE212" s="50"/>
      <c r="CF212" s="50"/>
      <c r="CG212" s="50"/>
      <c r="CH212" s="50"/>
      <c r="CI212" s="50"/>
      <c r="CJ212" s="50"/>
      <c r="CK212" s="50"/>
      <c r="CL212" s="50"/>
      <c r="CM212" s="50"/>
      <c r="CN212" s="50"/>
      <c r="CO212" s="50"/>
      <c r="CP212" s="50"/>
      <c r="CQ212" s="50"/>
      <c r="CR212" s="50"/>
      <c r="CS212" s="50"/>
      <c r="CT212" s="50"/>
      <c r="CU212" s="50"/>
      <c r="CV212" s="50"/>
      <c r="CW212" s="50"/>
      <c r="CX212" s="50"/>
    </row>
    <row r="213" spans="1:102" s="89" customFormat="1" ht="9"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c r="CE213" s="50"/>
      <c r="CF213" s="50"/>
      <c r="CG213" s="50"/>
      <c r="CH213" s="50"/>
      <c r="CI213" s="50"/>
      <c r="CJ213" s="50"/>
      <c r="CK213" s="50"/>
      <c r="CL213" s="50"/>
      <c r="CM213" s="50"/>
      <c r="CN213" s="50"/>
      <c r="CO213" s="50"/>
      <c r="CP213" s="50"/>
      <c r="CQ213" s="50"/>
      <c r="CR213" s="50"/>
      <c r="CS213" s="50"/>
      <c r="CT213" s="50"/>
      <c r="CU213" s="50"/>
      <c r="CV213" s="50"/>
      <c r="CW213" s="50"/>
      <c r="CX213" s="50"/>
    </row>
    <row r="214" spans="1:102" s="89" customFormat="1" ht="9"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0"/>
      <c r="BX214" s="50"/>
      <c r="BY214" s="50"/>
      <c r="BZ214" s="50"/>
      <c r="CA214" s="50"/>
      <c r="CB214" s="50"/>
      <c r="CC214" s="50"/>
      <c r="CD214" s="50"/>
      <c r="CE214" s="50"/>
      <c r="CF214" s="50"/>
      <c r="CG214" s="50"/>
      <c r="CH214" s="50"/>
      <c r="CI214" s="50"/>
      <c r="CJ214" s="50"/>
      <c r="CK214" s="50"/>
      <c r="CL214" s="50"/>
      <c r="CM214" s="50"/>
      <c r="CN214" s="50"/>
      <c r="CO214" s="50"/>
      <c r="CP214" s="50"/>
      <c r="CQ214" s="50"/>
      <c r="CR214" s="50"/>
      <c r="CS214" s="50"/>
      <c r="CT214" s="50"/>
      <c r="CU214" s="50"/>
      <c r="CV214" s="50"/>
      <c r="CW214" s="50"/>
      <c r="CX214" s="50"/>
    </row>
    <row r="215" spans="1:102" s="89" customFormat="1" ht="9"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0"/>
      <c r="CI215" s="50"/>
      <c r="CJ215" s="50"/>
      <c r="CK215" s="50"/>
      <c r="CL215" s="50"/>
      <c r="CM215" s="50"/>
      <c r="CN215" s="50"/>
      <c r="CO215" s="50"/>
      <c r="CP215" s="50"/>
      <c r="CQ215" s="50"/>
      <c r="CR215" s="50"/>
      <c r="CS215" s="50"/>
      <c r="CT215" s="50"/>
      <c r="CU215" s="50"/>
      <c r="CV215" s="50"/>
      <c r="CW215" s="50"/>
      <c r="CX215" s="50"/>
    </row>
    <row r="216" spans="1:102" s="89" customFormat="1" ht="9"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50"/>
      <c r="CR216" s="50"/>
      <c r="CS216" s="50"/>
      <c r="CT216" s="50"/>
      <c r="CU216" s="50"/>
      <c r="CV216" s="50"/>
      <c r="CW216" s="50"/>
      <c r="CX216" s="50"/>
    </row>
    <row r="217" spans="1:102" s="89" customFormat="1" ht="9"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c r="CE217" s="50"/>
      <c r="CF217" s="50"/>
      <c r="CG217" s="50"/>
      <c r="CH217" s="50"/>
      <c r="CI217" s="50"/>
      <c r="CJ217" s="50"/>
      <c r="CK217" s="50"/>
      <c r="CL217" s="50"/>
      <c r="CM217" s="50"/>
      <c r="CN217" s="50"/>
      <c r="CO217" s="50"/>
      <c r="CP217" s="50"/>
      <c r="CQ217" s="50"/>
      <c r="CR217" s="50"/>
      <c r="CS217" s="50"/>
      <c r="CT217" s="50"/>
      <c r="CU217" s="50"/>
      <c r="CV217" s="50"/>
      <c r="CW217" s="50"/>
      <c r="CX217" s="50"/>
    </row>
    <row r="218" spans="1:102" s="89" customFormat="1" ht="7.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c r="CC218" s="50"/>
      <c r="CD218" s="50"/>
      <c r="CE218" s="50"/>
      <c r="CF218" s="50"/>
      <c r="CG218" s="50"/>
      <c r="CH218" s="50"/>
      <c r="CI218" s="50"/>
      <c r="CJ218" s="50"/>
      <c r="CK218" s="50"/>
      <c r="CL218" s="50"/>
      <c r="CM218" s="50"/>
      <c r="CN218" s="50"/>
      <c r="CO218" s="50"/>
      <c r="CP218" s="50"/>
      <c r="CQ218" s="50"/>
      <c r="CR218" s="50"/>
      <c r="CS218" s="50"/>
      <c r="CT218" s="50"/>
      <c r="CU218" s="50"/>
      <c r="CV218" s="50"/>
      <c r="CW218" s="50"/>
      <c r="CX218" s="50"/>
    </row>
    <row r="219" spans="1:102" s="89" customFormat="1" ht="7.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0"/>
      <c r="CI219" s="50"/>
      <c r="CJ219" s="50"/>
      <c r="CK219" s="50"/>
      <c r="CL219" s="50"/>
      <c r="CM219" s="50"/>
      <c r="CN219" s="50"/>
      <c r="CO219" s="50"/>
      <c r="CP219" s="50"/>
      <c r="CQ219" s="50"/>
      <c r="CR219" s="50"/>
      <c r="CS219" s="50"/>
      <c r="CT219" s="50"/>
      <c r="CU219" s="50"/>
      <c r="CV219" s="50"/>
      <c r="CW219" s="50"/>
      <c r="CX219" s="50"/>
    </row>
    <row r="220" spans="1:102" ht="13.5" customHeight="1"/>
    <row r="221" spans="1:102" ht="13.5" customHeight="1"/>
    <row r="222" spans="1:102" ht="13.5" customHeight="1"/>
    <row r="223" spans="1:102" ht="16.5" customHeight="1"/>
    <row r="224" spans="1:102" ht="13.5" customHeight="1"/>
    <row r="225" ht="13.5" customHeight="1"/>
    <row r="226" ht="13.5"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spans="1:102" ht="9" customHeight="1"/>
    <row r="290" spans="1:102" ht="9" customHeight="1"/>
    <row r="291" spans="1:102" ht="9" customHeight="1"/>
    <row r="292" spans="1:102" ht="9" customHeight="1"/>
    <row r="293" spans="1:102" ht="9" customHeight="1"/>
    <row r="294" spans="1:102" ht="9" customHeight="1"/>
    <row r="295" spans="1:102" ht="9" customHeight="1"/>
    <row r="296" spans="1:102" ht="9" customHeight="1"/>
    <row r="297" spans="1:102" ht="9" customHeight="1"/>
    <row r="298" spans="1:102" ht="9" customHeight="1"/>
    <row r="299" spans="1:102" ht="9" customHeight="1"/>
    <row r="300" spans="1:102" s="89" customFormat="1" ht="9"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50"/>
      <c r="BN300" s="50"/>
      <c r="BO300" s="50"/>
      <c r="BP300" s="50"/>
      <c r="BQ300" s="50"/>
      <c r="BR300" s="50"/>
      <c r="BS300" s="50"/>
      <c r="BT300" s="50"/>
      <c r="BU300" s="50"/>
      <c r="BV300" s="50"/>
      <c r="BW300" s="50"/>
      <c r="BX300" s="50"/>
      <c r="BY300" s="50"/>
      <c r="BZ300" s="50"/>
      <c r="CA300" s="50"/>
      <c r="CB300" s="50"/>
      <c r="CC300" s="50"/>
      <c r="CD300" s="50"/>
      <c r="CE300" s="50"/>
      <c r="CF300" s="50"/>
      <c r="CG300" s="50"/>
      <c r="CH300" s="50"/>
      <c r="CI300" s="50"/>
      <c r="CJ300" s="50"/>
      <c r="CK300" s="50"/>
      <c r="CL300" s="50"/>
      <c r="CM300" s="50"/>
      <c r="CN300" s="50"/>
      <c r="CO300" s="50"/>
      <c r="CP300" s="50"/>
      <c r="CQ300" s="50"/>
      <c r="CR300" s="50"/>
      <c r="CS300" s="50"/>
      <c r="CT300" s="50"/>
      <c r="CU300" s="50"/>
      <c r="CV300" s="50"/>
      <c r="CW300" s="50"/>
      <c r="CX300" s="50"/>
    </row>
    <row r="301" spans="1:102" s="89" customFormat="1" ht="9"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50"/>
      <c r="BN301" s="50"/>
      <c r="BO301" s="50"/>
      <c r="BP301" s="50"/>
      <c r="BQ301" s="50"/>
      <c r="BR301" s="50"/>
      <c r="BS301" s="50"/>
      <c r="BT301" s="50"/>
      <c r="BU301" s="50"/>
      <c r="BV301" s="50"/>
      <c r="BW301" s="50"/>
      <c r="BX301" s="50"/>
      <c r="BY301" s="50"/>
      <c r="BZ301" s="50"/>
      <c r="CA301" s="50"/>
      <c r="CB301" s="50"/>
      <c r="CC301" s="50"/>
      <c r="CD301" s="50"/>
      <c r="CE301" s="50"/>
      <c r="CF301" s="50"/>
      <c r="CG301" s="50"/>
      <c r="CH301" s="50"/>
      <c r="CI301" s="50"/>
      <c r="CJ301" s="50"/>
      <c r="CK301" s="50"/>
      <c r="CL301" s="50"/>
      <c r="CM301" s="50"/>
      <c r="CN301" s="50"/>
      <c r="CO301" s="50"/>
      <c r="CP301" s="50"/>
      <c r="CQ301" s="50"/>
      <c r="CR301" s="50"/>
      <c r="CS301" s="50"/>
      <c r="CT301" s="50"/>
      <c r="CU301" s="50"/>
      <c r="CV301" s="50"/>
      <c r="CW301" s="50"/>
      <c r="CX301" s="50"/>
    </row>
    <row r="302" spans="1:102" s="89" customFormat="1" ht="9"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0"/>
      <c r="BK302" s="50"/>
      <c r="BL302" s="50"/>
      <c r="BM302" s="50"/>
      <c r="BN302" s="50"/>
      <c r="BO302" s="50"/>
      <c r="BP302" s="50"/>
      <c r="BQ302" s="50"/>
      <c r="BR302" s="50"/>
      <c r="BS302" s="50"/>
      <c r="BT302" s="50"/>
      <c r="BU302" s="50"/>
      <c r="BV302" s="50"/>
      <c r="BW302" s="50"/>
      <c r="BX302" s="50"/>
      <c r="BY302" s="50"/>
      <c r="BZ302" s="50"/>
      <c r="CA302" s="50"/>
      <c r="CB302" s="50"/>
      <c r="CC302" s="50"/>
      <c r="CD302" s="50"/>
      <c r="CE302" s="50"/>
      <c r="CF302" s="50"/>
      <c r="CG302" s="50"/>
      <c r="CH302" s="50"/>
      <c r="CI302" s="50"/>
      <c r="CJ302" s="50"/>
      <c r="CK302" s="50"/>
      <c r="CL302" s="50"/>
      <c r="CM302" s="50"/>
      <c r="CN302" s="50"/>
      <c r="CO302" s="50"/>
      <c r="CP302" s="50"/>
      <c r="CQ302" s="50"/>
      <c r="CR302" s="50"/>
      <c r="CS302" s="50"/>
      <c r="CT302" s="50"/>
      <c r="CU302" s="50"/>
      <c r="CV302" s="50"/>
      <c r="CW302" s="50"/>
      <c r="CX302" s="50"/>
    </row>
    <row r="303" spans="1:102" s="89" customFormat="1" ht="9"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0"/>
      <c r="BB303" s="50"/>
      <c r="BC303" s="50"/>
      <c r="BD303" s="50"/>
      <c r="BE303" s="50"/>
      <c r="BF303" s="50"/>
      <c r="BG303" s="50"/>
      <c r="BH303" s="50"/>
      <c r="BI303" s="50"/>
      <c r="BJ303" s="50"/>
      <c r="BK303" s="50"/>
      <c r="BL303" s="50"/>
      <c r="BM303" s="50"/>
      <c r="BN303" s="50"/>
      <c r="BO303" s="50"/>
      <c r="BP303" s="50"/>
      <c r="BQ303" s="50"/>
      <c r="BR303" s="50"/>
      <c r="BS303" s="50"/>
      <c r="BT303" s="50"/>
      <c r="BU303" s="50"/>
      <c r="BV303" s="50"/>
      <c r="BW303" s="50"/>
      <c r="BX303" s="50"/>
      <c r="BY303" s="50"/>
      <c r="BZ303" s="50"/>
      <c r="CA303" s="50"/>
      <c r="CB303" s="50"/>
      <c r="CC303" s="50"/>
      <c r="CD303" s="50"/>
      <c r="CE303" s="50"/>
      <c r="CF303" s="50"/>
      <c r="CG303" s="50"/>
      <c r="CH303" s="50"/>
      <c r="CI303" s="50"/>
      <c r="CJ303" s="50"/>
      <c r="CK303" s="50"/>
      <c r="CL303" s="50"/>
      <c r="CM303" s="50"/>
      <c r="CN303" s="50"/>
      <c r="CO303" s="50"/>
      <c r="CP303" s="50"/>
      <c r="CQ303" s="50"/>
      <c r="CR303" s="50"/>
      <c r="CS303" s="50"/>
      <c r="CT303" s="50"/>
      <c r="CU303" s="50"/>
      <c r="CV303" s="50"/>
      <c r="CW303" s="50"/>
      <c r="CX303" s="50"/>
    </row>
    <row r="304" spans="1:102" s="89" customFormat="1" ht="9"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0"/>
      <c r="BB304" s="50"/>
      <c r="BC304" s="50"/>
      <c r="BD304" s="50"/>
      <c r="BE304" s="50"/>
      <c r="BF304" s="50"/>
      <c r="BG304" s="50"/>
      <c r="BH304" s="50"/>
      <c r="BI304" s="50"/>
      <c r="BJ304" s="50"/>
      <c r="BK304" s="50"/>
      <c r="BL304" s="50"/>
      <c r="BM304" s="50"/>
      <c r="BN304" s="50"/>
      <c r="BO304" s="50"/>
      <c r="BP304" s="50"/>
      <c r="BQ304" s="50"/>
      <c r="BR304" s="50"/>
      <c r="BS304" s="50"/>
      <c r="BT304" s="50"/>
      <c r="BU304" s="50"/>
      <c r="BV304" s="50"/>
      <c r="BW304" s="50"/>
      <c r="BX304" s="50"/>
      <c r="BY304" s="50"/>
      <c r="BZ304" s="50"/>
      <c r="CA304" s="50"/>
      <c r="CB304" s="50"/>
      <c r="CC304" s="50"/>
      <c r="CD304" s="50"/>
      <c r="CE304" s="50"/>
      <c r="CF304" s="50"/>
      <c r="CG304" s="50"/>
      <c r="CH304" s="50"/>
      <c r="CI304" s="50"/>
      <c r="CJ304" s="50"/>
      <c r="CK304" s="50"/>
      <c r="CL304" s="50"/>
      <c r="CM304" s="50"/>
      <c r="CN304" s="50"/>
      <c r="CO304" s="50"/>
      <c r="CP304" s="50"/>
      <c r="CQ304" s="50"/>
      <c r="CR304" s="50"/>
      <c r="CS304" s="50"/>
      <c r="CT304" s="50"/>
      <c r="CU304" s="50"/>
      <c r="CV304" s="50"/>
      <c r="CW304" s="50"/>
      <c r="CX304" s="50"/>
    </row>
    <row r="305" spans="1:102" s="89" customFormat="1" ht="9"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0"/>
      <c r="BB305" s="50"/>
      <c r="BC305" s="50"/>
      <c r="BD305" s="50"/>
      <c r="BE305" s="50"/>
      <c r="BF305" s="50"/>
      <c r="BG305" s="50"/>
      <c r="BH305" s="50"/>
      <c r="BI305" s="50"/>
      <c r="BJ305" s="50"/>
      <c r="BK305" s="50"/>
      <c r="BL305" s="50"/>
      <c r="BM305" s="50"/>
      <c r="BN305" s="50"/>
      <c r="BO305" s="50"/>
      <c r="BP305" s="50"/>
      <c r="BQ305" s="50"/>
      <c r="BR305" s="50"/>
      <c r="BS305" s="50"/>
      <c r="BT305" s="50"/>
      <c r="BU305" s="50"/>
      <c r="BV305" s="50"/>
      <c r="BW305" s="50"/>
      <c r="BX305" s="50"/>
      <c r="BY305" s="50"/>
      <c r="BZ305" s="50"/>
      <c r="CA305" s="50"/>
      <c r="CB305" s="50"/>
      <c r="CC305" s="50"/>
      <c r="CD305" s="50"/>
      <c r="CE305" s="50"/>
      <c r="CF305" s="50"/>
      <c r="CG305" s="50"/>
      <c r="CH305" s="50"/>
      <c r="CI305" s="50"/>
      <c r="CJ305" s="50"/>
      <c r="CK305" s="50"/>
      <c r="CL305" s="50"/>
      <c r="CM305" s="50"/>
      <c r="CN305" s="50"/>
      <c r="CO305" s="50"/>
      <c r="CP305" s="50"/>
      <c r="CQ305" s="50"/>
      <c r="CR305" s="50"/>
      <c r="CS305" s="50"/>
      <c r="CT305" s="50"/>
      <c r="CU305" s="50"/>
      <c r="CV305" s="50"/>
      <c r="CW305" s="50"/>
      <c r="CX305" s="50"/>
    </row>
    <row r="306" spans="1:102" s="89" customFormat="1" ht="9"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0"/>
      <c r="BB306" s="50"/>
      <c r="BC306" s="50"/>
      <c r="BD306" s="50"/>
      <c r="BE306" s="50"/>
      <c r="BF306" s="50"/>
      <c r="BG306" s="50"/>
      <c r="BH306" s="50"/>
      <c r="BI306" s="50"/>
      <c r="BJ306" s="50"/>
      <c r="BK306" s="50"/>
      <c r="BL306" s="50"/>
      <c r="BM306" s="50"/>
      <c r="BN306" s="50"/>
      <c r="BO306" s="50"/>
      <c r="BP306" s="50"/>
      <c r="BQ306" s="50"/>
      <c r="BR306" s="50"/>
      <c r="BS306" s="50"/>
      <c r="BT306" s="50"/>
      <c r="BU306" s="50"/>
      <c r="BV306" s="50"/>
      <c r="BW306" s="50"/>
      <c r="BX306" s="50"/>
      <c r="BY306" s="50"/>
      <c r="BZ306" s="50"/>
      <c r="CA306" s="50"/>
      <c r="CB306" s="50"/>
      <c r="CC306" s="50"/>
      <c r="CD306" s="50"/>
      <c r="CE306" s="50"/>
      <c r="CF306" s="50"/>
      <c r="CG306" s="50"/>
      <c r="CH306" s="50"/>
      <c r="CI306" s="50"/>
      <c r="CJ306" s="50"/>
      <c r="CK306" s="50"/>
      <c r="CL306" s="50"/>
      <c r="CM306" s="50"/>
      <c r="CN306" s="50"/>
      <c r="CO306" s="50"/>
      <c r="CP306" s="50"/>
      <c r="CQ306" s="50"/>
      <c r="CR306" s="50"/>
      <c r="CS306" s="50"/>
      <c r="CT306" s="50"/>
      <c r="CU306" s="50"/>
      <c r="CV306" s="50"/>
      <c r="CW306" s="50"/>
      <c r="CX306" s="50"/>
    </row>
    <row r="307" spans="1:102" s="89" customFormat="1" ht="9"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0"/>
      <c r="BB307" s="50"/>
      <c r="BC307" s="50"/>
      <c r="BD307" s="50"/>
      <c r="BE307" s="50"/>
      <c r="BF307" s="50"/>
      <c r="BG307" s="50"/>
      <c r="BH307" s="50"/>
      <c r="BI307" s="50"/>
      <c r="BJ307" s="50"/>
      <c r="BK307" s="50"/>
      <c r="BL307" s="50"/>
      <c r="BM307" s="50"/>
      <c r="BN307" s="50"/>
      <c r="BO307" s="50"/>
      <c r="BP307" s="50"/>
      <c r="BQ307" s="50"/>
      <c r="BR307" s="50"/>
      <c r="BS307" s="50"/>
      <c r="BT307" s="50"/>
      <c r="BU307" s="50"/>
      <c r="BV307" s="50"/>
      <c r="BW307" s="50"/>
      <c r="BX307" s="50"/>
      <c r="BY307" s="50"/>
      <c r="BZ307" s="50"/>
      <c r="CA307" s="50"/>
      <c r="CB307" s="50"/>
      <c r="CC307" s="50"/>
      <c r="CD307" s="50"/>
      <c r="CE307" s="50"/>
      <c r="CF307" s="50"/>
      <c r="CG307" s="50"/>
      <c r="CH307" s="50"/>
      <c r="CI307" s="50"/>
      <c r="CJ307" s="50"/>
      <c r="CK307" s="50"/>
      <c r="CL307" s="50"/>
      <c r="CM307" s="50"/>
      <c r="CN307" s="50"/>
      <c r="CO307" s="50"/>
      <c r="CP307" s="50"/>
      <c r="CQ307" s="50"/>
      <c r="CR307" s="50"/>
      <c r="CS307" s="50"/>
      <c r="CT307" s="50"/>
      <c r="CU307" s="50"/>
      <c r="CV307" s="50"/>
      <c r="CW307" s="50"/>
      <c r="CX307" s="50"/>
    </row>
    <row r="308" spans="1:102" s="89" customFormat="1" ht="9"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0"/>
      <c r="BB308" s="50"/>
      <c r="BC308" s="50"/>
      <c r="BD308" s="50"/>
      <c r="BE308" s="50"/>
      <c r="BF308" s="50"/>
      <c r="BG308" s="50"/>
      <c r="BH308" s="50"/>
      <c r="BI308" s="50"/>
      <c r="BJ308" s="50"/>
      <c r="BK308" s="50"/>
      <c r="BL308" s="50"/>
      <c r="BM308" s="50"/>
      <c r="BN308" s="50"/>
      <c r="BO308" s="50"/>
      <c r="BP308" s="50"/>
      <c r="BQ308" s="50"/>
      <c r="BR308" s="50"/>
      <c r="BS308" s="50"/>
      <c r="BT308" s="50"/>
      <c r="BU308" s="50"/>
      <c r="BV308" s="50"/>
      <c r="BW308" s="50"/>
      <c r="BX308" s="50"/>
      <c r="BY308" s="50"/>
      <c r="BZ308" s="50"/>
      <c r="CA308" s="50"/>
      <c r="CB308" s="50"/>
      <c r="CC308" s="50"/>
      <c r="CD308" s="50"/>
      <c r="CE308" s="50"/>
      <c r="CF308" s="50"/>
      <c r="CG308" s="50"/>
      <c r="CH308" s="50"/>
      <c r="CI308" s="50"/>
      <c r="CJ308" s="50"/>
      <c r="CK308" s="50"/>
      <c r="CL308" s="50"/>
      <c r="CM308" s="50"/>
      <c r="CN308" s="50"/>
      <c r="CO308" s="50"/>
      <c r="CP308" s="50"/>
      <c r="CQ308" s="50"/>
      <c r="CR308" s="50"/>
      <c r="CS308" s="50"/>
      <c r="CT308" s="50"/>
      <c r="CU308" s="50"/>
      <c r="CV308" s="50"/>
      <c r="CW308" s="50"/>
      <c r="CX308" s="50"/>
    </row>
    <row r="309" spans="1:102" ht="13.5" customHeight="1"/>
    <row r="310" spans="1:102" ht="13.5" customHeight="1"/>
    <row r="311" spans="1:102" ht="13.5" customHeight="1"/>
    <row r="312" spans="1:102" ht="16.5" customHeight="1"/>
    <row r="313" spans="1:102" ht="13.5" customHeight="1"/>
    <row r="314" spans="1:102" ht="13.5" customHeight="1"/>
    <row r="315" spans="1:102" ht="13.5" customHeight="1"/>
    <row r="316" spans="1:102" ht="9" customHeight="1"/>
    <row r="317" spans="1:102" ht="9" customHeight="1"/>
    <row r="318" spans="1:102" ht="9" customHeight="1"/>
    <row r="319" spans="1:102" ht="9" customHeight="1"/>
    <row r="320" spans="1:102"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spans="1:102" ht="9" customHeight="1"/>
    <row r="386" spans="1:102" ht="9" customHeight="1"/>
    <row r="387" spans="1:102" ht="9" customHeight="1"/>
    <row r="388" spans="1:102" ht="9" customHeight="1"/>
    <row r="389" spans="1:102" s="89" customFormat="1" ht="9"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c r="BV389" s="50"/>
      <c r="BW389" s="50"/>
      <c r="BX389" s="50"/>
      <c r="BY389" s="50"/>
      <c r="BZ389" s="50"/>
      <c r="CA389" s="50"/>
      <c r="CB389" s="50"/>
      <c r="CC389" s="50"/>
      <c r="CD389" s="50"/>
      <c r="CE389" s="50"/>
      <c r="CF389" s="50"/>
      <c r="CG389" s="50"/>
      <c r="CH389" s="50"/>
      <c r="CI389" s="50"/>
      <c r="CJ389" s="50"/>
      <c r="CK389" s="50"/>
      <c r="CL389" s="50"/>
      <c r="CM389" s="50"/>
      <c r="CN389" s="50"/>
      <c r="CO389" s="50"/>
      <c r="CP389" s="50"/>
      <c r="CQ389" s="50"/>
      <c r="CR389" s="50"/>
      <c r="CS389" s="50"/>
      <c r="CT389" s="50"/>
      <c r="CU389" s="50"/>
      <c r="CV389" s="50"/>
      <c r="CW389" s="50"/>
      <c r="CX389" s="50"/>
    </row>
    <row r="390" spans="1:102" s="89" customFormat="1" ht="9"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c r="BV390" s="50"/>
      <c r="BW390" s="50"/>
      <c r="BX390" s="50"/>
      <c r="BY390" s="50"/>
      <c r="BZ390" s="50"/>
      <c r="CA390" s="50"/>
      <c r="CB390" s="50"/>
      <c r="CC390" s="50"/>
      <c r="CD390" s="50"/>
      <c r="CE390" s="50"/>
      <c r="CF390" s="50"/>
      <c r="CG390" s="50"/>
      <c r="CH390" s="50"/>
      <c r="CI390" s="50"/>
      <c r="CJ390" s="50"/>
      <c r="CK390" s="50"/>
      <c r="CL390" s="50"/>
      <c r="CM390" s="50"/>
      <c r="CN390" s="50"/>
      <c r="CO390" s="50"/>
      <c r="CP390" s="50"/>
      <c r="CQ390" s="50"/>
      <c r="CR390" s="50"/>
      <c r="CS390" s="50"/>
      <c r="CT390" s="50"/>
      <c r="CU390" s="50"/>
      <c r="CV390" s="50"/>
      <c r="CW390" s="50"/>
      <c r="CX390" s="50"/>
    </row>
    <row r="391" spans="1:102" s="89" customFormat="1" ht="9"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c r="BV391" s="50"/>
      <c r="BW391" s="50"/>
      <c r="BX391" s="50"/>
      <c r="BY391" s="50"/>
      <c r="BZ391" s="50"/>
      <c r="CA391" s="50"/>
      <c r="CB391" s="50"/>
      <c r="CC391" s="50"/>
      <c r="CD391" s="50"/>
      <c r="CE391" s="50"/>
      <c r="CF391" s="50"/>
      <c r="CG391" s="50"/>
      <c r="CH391" s="50"/>
      <c r="CI391" s="50"/>
      <c r="CJ391" s="50"/>
      <c r="CK391" s="50"/>
      <c r="CL391" s="50"/>
      <c r="CM391" s="50"/>
      <c r="CN391" s="50"/>
      <c r="CO391" s="50"/>
      <c r="CP391" s="50"/>
      <c r="CQ391" s="50"/>
      <c r="CR391" s="50"/>
      <c r="CS391" s="50"/>
      <c r="CT391" s="50"/>
      <c r="CU391" s="50"/>
      <c r="CV391" s="50"/>
      <c r="CW391" s="50"/>
      <c r="CX391" s="50"/>
    </row>
    <row r="392" spans="1:102" s="89" customFormat="1" ht="9"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c r="BV392" s="50"/>
      <c r="BW392" s="50"/>
      <c r="BX392" s="50"/>
      <c r="BY392" s="50"/>
      <c r="BZ392" s="50"/>
      <c r="CA392" s="50"/>
      <c r="CB392" s="50"/>
      <c r="CC392" s="50"/>
      <c r="CD392" s="50"/>
      <c r="CE392" s="50"/>
      <c r="CF392" s="50"/>
      <c r="CG392" s="50"/>
      <c r="CH392" s="50"/>
      <c r="CI392" s="50"/>
      <c r="CJ392" s="50"/>
      <c r="CK392" s="50"/>
      <c r="CL392" s="50"/>
      <c r="CM392" s="50"/>
      <c r="CN392" s="50"/>
      <c r="CO392" s="50"/>
      <c r="CP392" s="50"/>
      <c r="CQ392" s="50"/>
      <c r="CR392" s="50"/>
      <c r="CS392" s="50"/>
      <c r="CT392" s="50"/>
      <c r="CU392" s="50"/>
      <c r="CV392" s="50"/>
      <c r="CW392" s="50"/>
      <c r="CX392" s="50"/>
    </row>
    <row r="393" spans="1:102" s="89" customFormat="1" ht="9"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c r="BR393" s="50"/>
      <c r="BS393" s="50"/>
      <c r="BT393" s="50"/>
      <c r="BU393" s="50"/>
      <c r="BV393" s="50"/>
      <c r="BW393" s="50"/>
      <c r="BX393" s="50"/>
      <c r="BY393" s="50"/>
      <c r="BZ393" s="50"/>
      <c r="CA393" s="50"/>
      <c r="CB393" s="50"/>
      <c r="CC393" s="50"/>
      <c r="CD393" s="50"/>
      <c r="CE393" s="50"/>
      <c r="CF393" s="50"/>
      <c r="CG393" s="50"/>
      <c r="CH393" s="50"/>
      <c r="CI393" s="50"/>
      <c r="CJ393" s="50"/>
      <c r="CK393" s="50"/>
      <c r="CL393" s="50"/>
      <c r="CM393" s="50"/>
      <c r="CN393" s="50"/>
      <c r="CO393" s="50"/>
      <c r="CP393" s="50"/>
      <c r="CQ393" s="50"/>
      <c r="CR393" s="50"/>
      <c r="CS393" s="50"/>
      <c r="CT393" s="50"/>
      <c r="CU393" s="50"/>
      <c r="CV393" s="50"/>
      <c r="CW393" s="50"/>
      <c r="CX393" s="50"/>
    </row>
    <row r="394" spans="1:102" s="89" customFormat="1" ht="9"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c r="BR394" s="50"/>
      <c r="BS394" s="50"/>
      <c r="BT394" s="50"/>
      <c r="BU394" s="50"/>
      <c r="BV394" s="50"/>
      <c r="BW394" s="50"/>
      <c r="BX394" s="50"/>
      <c r="BY394" s="50"/>
      <c r="BZ394" s="50"/>
      <c r="CA394" s="50"/>
      <c r="CB394" s="50"/>
      <c r="CC394" s="50"/>
      <c r="CD394" s="50"/>
      <c r="CE394" s="50"/>
      <c r="CF394" s="50"/>
      <c r="CG394" s="50"/>
      <c r="CH394" s="50"/>
      <c r="CI394" s="50"/>
      <c r="CJ394" s="50"/>
      <c r="CK394" s="50"/>
      <c r="CL394" s="50"/>
      <c r="CM394" s="50"/>
      <c r="CN394" s="50"/>
      <c r="CO394" s="50"/>
      <c r="CP394" s="50"/>
      <c r="CQ394" s="50"/>
      <c r="CR394" s="50"/>
      <c r="CS394" s="50"/>
      <c r="CT394" s="50"/>
      <c r="CU394" s="50"/>
      <c r="CV394" s="50"/>
      <c r="CW394" s="50"/>
      <c r="CX394" s="50"/>
    </row>
    <row r="395" spans="1:102" s="89" customFormat="1" ht="9"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c r="BR395" s="50"/>
      <c r="BS395" s="50"/>
      <c r="BT395" s="50"/>
      <c r="BU395" s="50"/>
      <c r="BV395" s="50"/>
      <c r="BW395" s="50"/>
      <c r="BX395" s="50"/>
      <c r="BY395" s="50"/>
      <c r="BZ395" s="50"/>
      <c r="CA395" s="50"/>
      <c r="CB395" s="50"/>
      <c r="CC395" s="50"/>
      <c r="CD395" s="50"/>
      <c r="CE395" s="50"/>
      <c r="CF395" s="50"/>
      <c r="CG395" s="50"/>
      <c r="CH395" s="50"/>
      <c r="CI395" s="50"/>
      <c r="CJ395" s="50"/>
      <c r="CK395" s="50"/>
      <c r="CL395" s="50"/>
      <c r="CM395" s="50"/>
      <c r="CN395" s="50"/>
      <c r="CO395" s="50"/>
      <c r="CP395" s="50"/>
      <c r="CQ395" s="50"/>
      <c r="CR395" s="50"/>
      <c r="CS395" s="50"/>
      <c r="CT395" s="50"/>
      <c r="CU395" s="50"/>
      <c r="CV395" s="50"/>
      <c r="CW395" s="50"/>
      <c r="CX395" s="50"/>
    </row>
    <row r="396" spans="1:102" s="89" customFormat="1" ht="9"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50"/>
      <c r="BC396" s="50"/>
      <c r="BD396" s="50"/>
      <c r="BE396" s="50"/>
      <c r="BF396" s="50"/>
      <c r="BG396" s="50"/>
      <c r="BH396" s="50"/>
      <c r="BI396" s="50"/>
      <c r="BJ396" s="50"/>
      <c r="BK396" s="50"/>
      <c r="BL396" s="50"/>
      <c r="BM396" s="50"/>
      <c r="BN396" s="50"/>
      <c r="BO396" s="50"/>
      <c r="BP396" s="50"/>
      <c r="BQ396" s="50"/>
      <c r="BR396" s="50"/>
      <c r="BS396" s="50"/>
      <c r="BT396" s="50"/>
      <c r="BU396" s="50"/>
      <c r="BV396" s="50"/>
      <c r="BW396" s="50"/>
      <c r="BX396" s="50"/>
      <c r="BY396" s="50"/>
      <c r="BZ396" s="50"/>
      <c r="CA396" s="50"/>
      <c r="CB396" s="50"/>
      <c r="CC396" s="50"/>
      <c r="CD396" s="50"/>
      <c r="CE396" s="50"/>
      <c r="CF396" s="50"/>
      <c r="CG396" s="50"/>
      <c r="CH396" s="50"/>
      <c r="CI396" s="50"/>
      <c r="CJ396" s="50"/>
      <c r="CK396" s="50"/>
      <c r="CL396" s="50"/>
      <c r="CM396" s="50"/>
      <c r="CN396" s="50"/>
      <c r="CO396" s="50"/>
      <c r="CP396" s="50"/>
      <c r="CQ396" s="50"/>
      <c r="CR396" s="50"/>
      <c r="CS396" s="50"/>
      <c r="CT396" s="50"/>
      <c r="CU396" s="50"/>
      <c r="CV396" s="50"/>
      <c r="CW396" s="50"/>
      <c r="CX396" s="50"/>
    </row>
    <row r="397" spans="1:102" s="89" customFormat="1" ht="9"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50"/>
      <c r="BD397" s="50"/>
      <c r="BE397" s="50"/>
      <c r="BF397" s="50"/>
      <c r="BG397" s="50"/>
      <c r="BH397" s="50"/>
      <c r="BI397" s="50"/>
      <c r="BJ397" s="50"/>
      <c r="BK397" s="50"/>
      <c r="BL397" s="50"/>
      <c r="BM397" s="50"/>
      <c r="BN397" s="50"/>
      <c r="BO397" s="50"/>
      <c r="BP397" s="50"/>
      <c r="BQ397" s="50"/>
      <c r="BR397" s="50"/>
      <c r="BS397" s="50"/>
      <c r="BT397" s="50"/>
      <c r="BU397" s="50"/>
      <c r="BV397" s="50"/>
      <c r="BW397" s="50"/>
      <c r="BX397" s="50"/>
      <c r="BY397" s="50"/>
      <c r="BZ397" s="50"/>
      <c r="CA397" s="50"/>
      <c r="CB397" s="50"/>
      <c r="CC397" s="50"/>
      <c r="CD397" s="50"/>
      <c r="CE397" s="50"/>
      <c r="CF397" s="50"/>
      <c r="CG397" s="50"/>
      <c r="CH397" s="50"/>
      <c r="CI397" s="50"/>
      <c r="CJ397" s="50"/>
      <c r="CK397" s="50"/>
      <c r="CL397" s="50"/>
      <c r="CM397" s="50"/>
      <c r="CN397" s="50"/>
      <c r="CO397" s="50"/>
      <c r="CP397" s="50"/>
      <c r="CQ397" s="50"/>
      <c r="CR397" s="50"/>
      <c r="CS397" s="50"/>
      <c r="CT397" s="50"/>
      <c r="CU397" s="50"/>
      <c r="CV397" s="50"/>
      <c r="CW397" s="50"/>
      <c r="CX397" s="50"/>
    </row>
    <row r="398" spans="1:102" ht="13.5" customHeight="1"/>
    <row r="399" spans="1:102" ht="13.5" customHeight="1"/>
    <row r="400" spans="1:102" ht="13.5" customHeight="1"/>
    <row r="401" ht="16.5" customHeight="1"/>
    <row r="402" ht="13.5" customHeight="1"/>
    <row r="403" ht="13.5" customHeight="1"/>
    <row r="404" ht="13.5"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spans="1:102" ht="9" customHeight="1"/>
    <row r="466" spans="1:102" ht="9" customHeight="1"/>
    <row r="467" spans="1:102" ht="9" customHeight="1"/>
    <row r="468" spans="1:102" ht="9" customHeight="1"/>
    <row r="469" spans="1:102" ht="9" customHeight="1"/>
    <row r="470" spans="1:102" ht="9" customHeight="1"/>
    <row r="471" spans="1:102" ht="9" customHeight="1"/>
    <row r="472" spans="1:102" ht="9" customHeight="1"/>
    <row r="473" spans="1:102" ht="9" customHeight="1"/>
    <row r="474" spans="1:102" ht="9" customHeight="1"/>
    <row r="475" spans="1:102" ht="9" customHeight="1"/>
    <row r="476" spans="1:102" ht="9" customHeight="1"/>
    <row r="477" spans="1:102" ht="9" customHeight="1"/>
    <row r="478" spans="1:102" s="89" customFormat="1" ht="9" customHeight="1">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c r="AQ478" s="50"/>
      <c r="AR478" s="50"/>
      <c r="AS478" s="50"/>
      <c r="AT478" s="50"/>
      <c r="AU478" s="50"/>
      <c r="AV478" s="50"/>
      <c r="AW478" s="50"/>
      <c r="AX478" s="50"/>
      <c r="AY478" s="50"/>
      <c r="AZ478" s="50"/>
      <c r="BA478" s="50"/>
      <c r="BB478" s="50"/>
      <c r="BC478" s="50"/>
      <c r="BD478" s="50"/>
      <c r="BE478" s="50"/>
      <c r="BF478" s="50"/>
      <c r="BG478" s="50"/>
      <c r="BH478" s="50"/>
      <c r="BI478" s="50"/>
      <c r="BJ478" s="50"/>
      <c r="BK478" s="50"/>
      <c r="BL478" s="50"/>
      <c r="BM478" s="50"/>
      <c r="BN478" s="50"/>
      <c r="BO478" s="50"/>
      <c r="BP478" s="50"/>
      <c r="BQ478" s="50"/>
      <c r="BR478" s="50"/>
      <c r="BS478" s="50"/>
      <c r="BT478" s="50"/>
      <c r="BU478" s="50"/>
      <c r="BV478" s="50"/>
      <c r="BW478" s="50"/>
      <c r="BX478" s="50"/>
      <c r="BY478" s="50"/>
      <c r="BZ478" s="50"/>
      <c r="CA478" s="50"/>
      <c r="CB478" s="50"/>
      <c r="CC478" s="50"/>
      <c r="CD478" s="50"/>
      <c r="CE478" s="50"/>
      <c r="CF478" s="50"/>
      <c r="CG478" s="50"/>
      <c r="CH478" s="50"/>
      <c r="CI478" s="50"/>
      <c r="CJ478" s="50"/>
      <c r="CK478" s="50"/>
      <c r="CL478" s="50"/>
      <c r="CM478" s="50"/>
      <c r="CN478" s="50"/>
      <c r="CO478" s="50"/>
      <c r="CP478" s="50"/>
      <c r="CQ478" s="50"/>
      <c r="CR478" s="50"/>
      <c r="CS478" s="50"/>
      <c r="CT478" s="50"/>
      <c r="CU478" s="50"/>
      <c r="CV478" s="50"/>
      <c r="CW478" s="50"/>
      <c r="CX478" s="50"/>
    </row>
    <row r="479" spans="1:102" s="89" customFormat="1" ht="9" customHeight="1">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c r="AR479" s="50"/>
      <c r="AS479" s="50"/>
      <c r="AT479" s="50"/>
      <c r="AU479" s="50"/>
      <c r="AV479" s="50"/>
      <c r="AW479" s="50"/>
      <c r="AX479" s="50"/>
      <c r="AY479" s="50"/>
      <c r="AZ479" s="50"/>
      <c r="BA479" s="50"/>
      <c r="BB479" s="50"/>
      <c r="BC479" s="50"/>
      <c r="BD479" s="50"/>
      <c r="BE479" s="50"/>
      <c r="BF479" s="50"/>
      <c r="BG479" s="50"/>
      <c r="BH479" s="50"/>
      <c r="BI479" s="50"/>
      <c r="BJ479" s="50"/>
      <c r="BK479" s="50"/>
      <c r="BL479" s="50"/>
      <c r="BM479" s="50"/>
      <c r="BN479" s="50"/>
      <c r="BO479" s="50"/>
      <c r="BP479" s="50"/>
      <c r="BQ479" s="50"/>
      <c r="BR479" s="50"/>
      <c r="BS479" s="50"/>
      <c r="BT479" s="50"/>
      <c r="BU479" s="50"/>
      <c r="BV479" s="50"/>
      <c r="BW479" s="50"/>
      <c r="BX479" s="50"/>
      <c r="BY479" s="50"/>
      <c r="BZ479" s="50"/>
      <c r="CA479" s="50"/>
      <c r="CB479" s="50"/>
      <c r="CC479" s="50"/>
      <c r="CD479" s="50"/>
      <c r="CE479" s="50"/>
      <c r="CF479" s="50"/>
      <c r="CG479" s="50"/>
      <c r="CH479" s="50"/>
      <c r="CI479" s="50"/>
      <c r="CJ479" s="50"/>
      <c r="CK479" s="50"/>
      <c r="CL479" s="50"/>
      <c r="CM479" s="50"/>
      <c r="CN479" s="50"/>
      <c r="CO479" s="50"/>
      <c r="CP479" s="50"/>
      <c r="CQ479" s="50"/>
      <c r="CR479" s="50"/>
      <c r="CS479" s="50"/>
      <c r="CT479" s="50"/>
      <c r="CU479" s="50"/>
      <c r="CV479" s="50"/>
      <c r="CW479" s="50"/>
      <c r="CX479" s="50"/>
    </row>
    <row r="480" spans="1:102" s="89" customFormat="1" ht="9" customHeight="1">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c r="AR480" s="50"/>
      <c r="AS480" s="50"/>
      <c r="AT480" s="50"/>
      <c r="AU480" s="50"/>
      <c r="AV480" s="50"/>
      <c r="AW480" s="50"/>
      <c r="AX480" s="50"/>
      <c r="AY480" s="50"/>
      <c r="AZ480" s="50"/>
      <c r="BA480" s="50"/>
      <c r="BB480" s="50"/>
      <c r="BC480" s="50"/>
      <c r="BD480" s="50"/>
      <c r="BE480" s="50"/>
      <c r="BF480" s="50"/>
      <c r="BG480" s="50"/>
      <c r="BH480" s="50"/>
      <c r="BI480" s="50"/>
      <c r="BJ480" s="50"/>
      <c r="BK480" s="50"/>
      <c r="BL480" s="50"/>
      <c r="BM480" s="50"/>
      <c r="BN480" s="50"/>
      <c r="BO480" s="50"/>
      <c r="BP480" s="50"/>
      <c r="BQ480" s="50"/>
      <c r="BR480" s="50"/>
      <c r="BS480" s="50"/>
      <c r="BT480" s="50"/>
      <c r="BU480" s="50"/>
      <c r="BV480" s="50"/>
      <c r="BW480" s="50"/>
      <c r="BX480" s="50"/>
      <c r="BY480" s="50"/>
      <c r="BZ480" s="50"/>
      <c r="CA480" s="50"/>
      <c r="CB480" s="50"/>
      <c r="CC480" s="50"/>
      <c r="CD480" s="50"/>
      <c r="CE480" s="50"/>
      <c r="CF480" s="50"/>
      <c r="CG480" s="50"/>
      <c r="CH480" s="50"/>
      <c r="CI480" s="50"/>
      <c r="CJ480" s="50"/>
      <c r="CK480" s="50"/>
      <c r="CL480" s="50"/>
      <c r="CM480" s="50"/>
      <c r="CN480" s="50"/>
      <c r="CO480" s="50"/>
      <c r="CP480" s="50"/>
      <c r="CQ480" s="50"/>
      <c r="CR480" s="50"/>
      <c r="CS480" s="50"/>
      <c r="CT480" s="50"/>
      <c r="CU480" s="50"/>
      <c r="CV480" s="50"/>
      <c r="CW480" s="50"/>
      <c r="CX480" s="50"/>
    </row>
    <row r="481" spans="1:102" s="89" customFormat="1" ht="9" customHeight="1">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c r="AR481" s="50"/>
      <c r="AS481" s="50"/>
      <c r="AT481" s="50"/>
      <c r="AU481" s="50"/>
      <c r="AV481" s="50"/>
      <c r="AW481" s="50"/>
      <c r="AX481" s="50"/>
      <c r="AY481" s="50"/>
      <c r="AZ481" s="50"/>
      <c r="BA481" s="50"/>
      <c r="BB481" s="50"/>
      <c r="BC481" s="50"/>
      <c r="BD481" s="50"/>
      <c r="BE481" s="50"/>
      <c r="BF481" s="50"/>
      <c r="BG481" s="50"/>
      <c r="BH481" s="50"/>
      <c r="BI481" s="50"/>
      <c r="BJ481" s="50"/>
      <c r="BK481" s="50"/>
      <c r="BL481" s="50"/>
      <c r="BM481" s="50"/>
      <c r="BN481" s="50"/>
      <c r="BO481" s="50"/>
      <c r="BP481" s="50"/>
      <c r="BQ481" s="50"/>
      <c r="BR481" s="50"/>
      <c r="BS481" s="50"/>
      <c r="BT481" s="50"/>
      <c r="BU481" s="50"/>
      <c r="BV481" s="50"/>
      <c r="BW481" s="50"/>
      <c r="BX481" s="50"/>
      <c r="BY481" s="50"/>
      <c r="BZ481" s="50"/>
      <c r="CA481" s="50"/>
      <c r="CB481" s="50"/>
      <c r="CC481" s="50"/>
      <c r="CD481" s="50"/>
      <c r="CE481" s="50"/>
      <c r="CF481" s="50"/>
      <c r="CG481" s="50"/>
      <c r="CH481" s="50"/>
      <c r="CI481" s="50"/>
      <c r="CJ481" s="50"/>
      <c r="CK481" s="50"/>
      <c r="CL481" s="50"/>
      <c r="CM481" s="50"/>
      <c r="CN481" s="50"/>
      <c r="CO481" s="50"/>
      <c r="CP481" s="50"/>
      <c r="CQ481" s="50"/>
      <c r="CR481" s="50"/>
      <c r="CS481" s="50"/>
      <c r="CT481" s="50"/>
      <c r="CU481" s="50"/>
      <c r="CV481" s="50"/>
      <c r="CW481" s="50"/>
      <c r="CX481" s="50"/>
    </row>
    <row r="482" spans="1:102" s="89" customFormat="1" ht="9" customHeight="1">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c r="AR482" s="50"/>
      <c r="AS482" s="50"/>
      <c r="AT482" s="50"/>
      <c r="AU482" s="50"/>
      <c r="AV482" s="50"/>
      <c r="AW482" s="50"/>
      <c r="AX482" s="50"/>
      <c r="AY482" s="50"/>
      <c r="AZ482" s="50"/>
      <c r="BA482" s="50"/>
      <c r="BB482" s="50"/>
      <c r="BC482" s="50"/>
      <c r="BD482" s="50"/>
      <c r="BE482" s="50"/>
      <c r="BF482" s="50"/>
      <c r="BG482" s="50"/>
      <c r="BH482" s="50"/>
      <c r="BI482" s="50"/>
      <c r="BJ482" s="50"/>
      <c r="BK482" s="50"/>
      <c r="BL482" s="50"/>
      <c r="BM482" s="50"/>
      <c r="BN482" s="50"/>
      <c r="BO482" s="50"/>
      <c r="BP482" s="50"/>
      <c r="BQ482" s="50"/>
      <c r="BR482" s="50"/>
      <c r="BS482" s="50"/>
      <c r="BT482" s="50"/>
      <c r="BU482" s="50"/>
      <c r="BV482" s="50"/>
      <c r="BW482" s="50"/>
      <c r="BX482" s="50"/>
      <c r="BY482" s="50"/>
      <c r="BZ482" s="50"/>
      <c r="CA482" s="50"/>
      <c r="CB482" s="50"/>
      <c r="CC482" s="50"/>
      <c r="CD482" s="50"/>
      <c r="CE482" s="50"/>
      <c r="CF482" s="50"/>
      <c r="CG482" s="50"/>
      <c r="CH482" s="50"/>
      <c r="CI482" s="50"/>
      <c r="CJ482" s="50"/>
      <c r="CK482" s="50"/>
      <c r="CL482" s="50"/>
      <c r="CM482" s="50"/>
      <c r="CN482" s="50"/>
      <c r="CO482" s="50"/>
      <c r="CP482" s="50"/>
      <c r="CQ482" s="50"/>
      <c r="CR482" s="50"/>
      <c r="CS482" s="50"/>
      <c r="CT482" s="50"/>
      <c r="CU482" s="50"/>
      <c r="CV482" s="50"/>
      <c r="CW482" s="50"/>
      <c r="CX482" s="50"/>
    </row>
    <row r="483" spans="1:102" s="89" customFormat="1" ht="9" customHeight="1">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c r="AR483" s="50"/>
      <c r="AS483" s="50"/>
      <c r="AT483" s="50"/>
      <c r="AU483" s="50"/>
      <c r="AV483" s="50"/>
      <c r="AW483" s="50"/>
      <c r="AX483" s="50"/>
      <c r="AY483" s="50"/>
      <c r="AZ483" s="50"/>
      <c r="BA483" s="50"/>
      <c r="BB483" s="50"/>
      <c r="BC483" s="50"/>
      <c r="BD483" s="50"/>
      <c r="BE483" s="50"/>
      <c r="BF483" s="50"/>
      <c r="BG483" s="50"/>
      <c r="BH483" s="50"/>
      <c r="BI483" s="50"/>
      <c r="BJ483" s="50"/>
      <c r="BK483" s="50"/>
      <c r="BL483" s="50"/>
      <c r="BM483" s="50"/>
      <c r="BN483" s="50"/>
      <c r="BO483" s="50"/>
      <c r="BP483" s="50"/>
      <c r="BQ483" s="50"/>
      <c r="BR483" s="50"/>
      <c r="BS483" s="50"/>
      <c r="BT483" s="50"/>
      <c r="BU483" s="50"/>
      <c r="BV483" s="50"/>
      <c r="BW483" s="50"/>
      <c r="BX483" s="50"/>
      <c r="BY483" s="50"/>
      <c r="BZ483" s="50"/>
      <c r="CA483" s="50"/>
      <c r="CB483" s="50"/>
      <c r="CC483" s="50"/>
      <c r="CD483" s="50"/>
      <c r="CE483" s="50"/>
      <c r="CF483" s="50"/>
      <c r="CG483" s="50"/>
      <c r="CH483" s="50"/>
      <c r="CI483" s="50"/>
      <c r="CJ483" s="50"/>
      <c r="CK483" s="50"/>
      <c r="CL483" s="50"/>
      <c r="CM483" s="50"/>
      <c r="CN483" s="50"/>
      <c r="CO483" s="50"/>
      <c r="CP483" s="50"/>
      <c r="CQ483" s="50"/>
      <c r="CR483" s="50"/>
      <c r="CS483" s="50"/>
      <c r="CT483" s="50"/>
      <c r="CU483" s="50"/>
      <c r="CV483" s="50"/>
      <c r="CW483" s="50"/>
      <c r="CX483" s="50"/>
    </row>
    <row r="484" spans="1:102" s="89" customFormat="1" ht="9" customHeight="1">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c r="AT484" s="50"/>
      <c r="AU484" s="50"/>
      <c r="AV484" s="50"/>
      <c r="AW484" s="50"/>
      <c r="AX484" s="50"/>
      <c r="AY484" s="50"/>
      <c r="AZ484" s="50"/>
      <c r="BA484" s="50"/>
      <c r="BB484" s="50"/>
      <c r="BC484" s="50"/>
      <c r="BD484" s="50"/>
      <c r="BE484" s="50"/>
      <c r="BF484" s="50"/>
      <c r="BG484" s="50"/>
      <c r="BH484" s="50"/>
      <c r="BI484" s="50"/>
      <c r="BJ484" s="50"/>
      <c r="BK484" s="50"/>
      <c r="BL484" s="50"/>
      <c r="BM484" s="50"/>
      <c r="BN484" s="50"/>
      <c r="BO484" s="50"/>
      <c r="BP484" s="50"/>
      <c r="BQ484" s="50"/>
      <c r="BR484" s="50"/>
      <c r="BS484" s="50"/>
      <c r="BT484" s="50"/>
      <c r="BU484" s="50"/>
      <c r="BV484" s="50"/>
      <c r="BW484" s="50"/>
      <c r="BX484" s="50"/>
      <c r="BY484" s="50"/>
      <c r="BZ484" s="50"/>
      <c r="CA484" s="50"/>
      <c r="CB484" s="50"/>
      <c r="CC484" s="50"/>
      <c r="CD484" s="50"/>
      <c r="CE484" s="50"/>
      <c r="CF484" s="50"/>
      <c r="CG484" s="50"/>
      <c r="CH484" s="50"/>
      <c r="CI484" s="50"/>
      <c r="CJ484" s="50"/>
      <c r="CK484" s="50"/>
      <c r="CL484" s="50"/>
      <c r="CM484" s="50"/>
      <c r="CN484" s="50"/>
      <c r="CO484" s="50"/>
      <c r="CP484" s="50"/>
      <c r="CQ484" s="50"/>
      <c r="CR484" s="50"/>
      <c r="CS484" s="50"/>
      <c r="CT484" s="50"/>
      <c r="CU484" s="50"/>
      <c r="CV484" s="50"/>
      <c r="CW484" s="50"/>
      <c r="CX484" s="50"/>
    </row>
    <row r="485" spans="1:102" s="89" customFormat="1" ht="9" customHeight="1">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c r="AR485" s="50"/>
      <c r="AS485" s="50"/>
      <c r="AT485" s="50"/>
      <c r="AU485" s="50"/>
      <c r="AV485" s="50"/>
      <c r="AW485" s="50"/>
      <c r="AX485" s="50"/>
      <c r="AY485" s="50"/>
      <c r="AZ485" s="50"/>
      <c r="BA485" s="50"/>
      <c r="BB485" s="50"/>
      <c r="BC485" s="50"/>
      <c r="BD485" s="50"/>
      <c r="BE485" s="50"/>
      <c r="BF485" s="50"/>
      <c r="BG485" s="50"/>
      <c r="BH485" s="50"/>
      <c r="BI485" s="50"/>
      <c r="BJ485" s="50"/>
      <c r="BK485" s="50"/>
      <c r="BL485" s="50"/>
      <c r="BM485" s="50"/>
      <c r="BN485" s="50"/>
      <c r="BO485" s="50"/>
      <c r="BP485" s="50"/>
      <c r="BQ485" s="50"/>
      <c r="BR485" s="50"/>
      <c r="BS485" s="50"/>
      <c r="BT485" s="50"/>
      <c r="BU485" s="50"/>
      <c r="BV485" s="50"/>
      <c r="BW485" s="50"/>
      <c r="BX485" s="50"/>
      <c r="BY485" s="50"/>
      <c r="BZ485" s="50"/>
      <c r="CA485" s="50"/>
      <c r="CB485" s="50"/>
      <c r="CC485" s="50"/>
      <c r="CD485" s="50"/>
      <c r="CE485" s="50"/>
      <c r="CF485" s="50"/>
      <c r="CG485" s="50"/>
      <c r="CH485" s="50"/>
      <c r="CI485" s="50"/>
      <c r="CJ485" s="50"/>
      <c r="CK485" s="50"/>
      <c r="CL485" s="50"/>
      <c r="CM485" s="50"/>
      <c r="CN485" s="50"/>
      <c r="CO485" s="50"/>
      <c r="CP485" s="50"/>
      <c r="CQ485" s="50"/>
      <c r="CR485" s="50"/>
      <c r="CS485" s="50"/>
      <c r="CT485" s="50"/>
      <c r="CU485" s="50"/>
      <c r="CV485" s="50"/>
      <c r="CW485" s="50"/>
      <c r="CX485" s="50"/>
    </row>
    <row r="486" spans="1:102" s="89" customFormat="1" ht="9"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0"/>
      <c r="BB486" s="50"/>
      <c r="BC486" s="50"/>
      <c r="BD486" s="50"/>
      <c r="BE486" s="50"/>
      <c r="BF486" s="50"/>
      <c r="BG486" s="50"/>
      <c r="BH486" s="50"/>
      <c r="BI486" s="50"/>
      <c r="BJ486" s="50"/>
      <c r="BK486" s="50"/>
      <c r="BL486" s="50"/>
      <c r="BM486" s="50"/>
      <c r="BN486" s="50"/>
      <c r="BO486" s="50"/>
      <c r="BP486" s="50"/>
      <c r="BQ486" s="50"/>
      <c r="BR486" s="50"/>
      <c r="BS486" s="50"/>
      <c r="BT486" s="50"/>
      <c r="BU486" s="50"/>
      <c r="BV486" s="50"/>
      <c r="BW486" s="50"/>
      <c r="BX486" s="50"/>
      <c r="BY486" s="50"/>
      <c r="BZ486" s="50"/>
      <c r="CA486" s="50"/>
      <c r="CB486" s="50"/>
      <c r="CC486" s="50"/>
      <c r="CD486" s="50"/>
      <c r="CE486" s="50"/>
      <c r="CF486" s="50"/>
      <c r="CG486" s="50"/>
      <c r="CH486" s="50"/>
      <c r="CI486" s="50"/>
      <c r="CJ486" s="50"/>
      <c r="CK486" s="50"/>
      <c r="CL486" s="50"/>
      <c r="CM486" s="50"/>
      <c r="CN486" s="50"/>
      <c r="CO486" s="50"/>
      <c r="CP486" s="50"/>
      <c r="CQ486" s="50"/>
      <c r="CR486" s="50"/>
      <c r="CS486" s="50"/>
      <c r="CT486" s="50"/>
      <c r="CU486" s="50"/>
      <c r="CV486" s="50"/>
      <c r="CW486" s="50"/>
      <c r="CX486" s="50"/>
    </row>
    <row r="487" spans="1:102" ht="13.5" customHeight="1"/>
    <row r="488" spans="1:102" ht="13.5" customHeight="1"/>
    <row r="489" spans="1:102" ht="13.5" customHeight="1"/>
    <row r="490" spans="1:102" ht="16.5" customHeight="1"/>
    <row r="491" spans="1:102" ht="13.5" customHeight="1"/>
    <row r="492" spans="1:102" ht="13.5" customHeight="1"/>
    <row r="493" spans="1:102" ht="13.5" customHeight="1"/>
    <row r="494" spans="1:102" ht="9" customHeight="1"/>
    <row r="495" spans="1:102" ht="9" customHeight="1"/>
    <row r="496" spans="1:102"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spans="1:102" ht="9" customHeight="1"/>
    <row r="562" spans="1:102" ht="9" customHeight="1"/>
    <row r="563" spans="1:102" ht="9" customHeight="1"/>
    <row r="564" spans="1:102" ht="9" customHeight="1"/>
    <row r="565" spans="1:102" ht="9" customHeight="1"/>
    <row r="566" spans="1:102" ht="9" customHeight="1"/>
    <row r="567" spans="1:102" s="89" customFormat="1" ht="9"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c r="AQ567" s="50"/>
      <c r="AR567" s="50"/>
      <c r="AS567" s="50"/>
      <c r="AT567" s="50"/>
      <c r="AU567" s="50"/>
      <c r="AV567" s="50"/>
      <c r="AW567" s="50"/>
      <c r="AX567" s="50"/>
      <c r="AY567" s="50"/>
      <c r="AZ567" s="50"/>
      <c r="BA567" s="50"/>
      <c r="BB567" s="50"/>
      <c r="BC567" s="50"/>
      <c r="BD567" s="50"/>
      <c r="BE567" s="50"/>
      <c r="BF567" s="50"/>
      <c r="BG567" s="50"/>
      <c r="BH567" s="50"/>
      <c r="BI567" s="50"/>
      <c r="BJ567" s="50"/>
      <c r="BK567" s="50"/>
      <c r="BL567" s="50"/>
      <c r="BM567" s="50"/>
      <c r="BN567" s="50"/>
      <c r="BO567" s="50"/>
      <c r="BP567" s="50"/>
      <c r="BQ567" s="50"/>
      <c r="BR567" s="50"/>
      <c r="BS567" s="50"/>
      <c r="BT567" s="50"/>
      <c r="BU567" s="50"/>
      <c r="BV567" s="50"/>
      <c r="BW567" s="50"/>
      <c r="BX567" s="50"/>
      <c r="BY567" s="50"/>
      <c r="BZ567" s="50"/>
      <c r="CA567" s="50"/>
      <c r="CB567" s="50"/>
      <c r="CC567" s="50"/>
      <c r="CD567" s="50"/>
      <c r="CE567" s="50"/>
      <c r="CF567" s="50"/>
      <c r="CG567" s="50"/>
      <c r="CH567" s="50"/>
      <c r="CI567" s="50"/>
      <c r="CJ567" s="50"/>
      <c r="CK567" s="50"/>
      <c r="CL567" s="50"/>
      <c r="CM567" s="50"/>
      <c r="CN567" s="50"/>
      <c r="CO567" s="50"/>
      <c r="CP567" s="50"/>
      <c r="CQ567" s="50"/>
      <c r="CR567" s="50"/>
      <c r="CS567" s="50"/>
      <c r="CT567" s="50"/>
      <c r="CU567" s="50"/>
      <c r="CV567" s="50"/>
      <c r="CW567" s="50"/>
      <c r="CX567" s="50"/>
    </row>
    <row r="568" spans="1:102" s="89" customFormat="1" ht="9"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c r="AT568" s="50"/>
      <c r="AU568" s="50"/>
      <c r="AV568" s="50"/>
      <c r="AW568" s="50"/>
      <c r="AX568" s="50"/>
      <c r="AY568" s="50"/>
      <c r="AZ568" s="50"/>
      <c r="BA568" s="50"/>
      <c r="BB568" s="50"/>
      <c r="BC568" s="50"/>
      <c r="BD568" s="50"/>
      <c r="BE568" s="50"/>
      <c r="BF568" s="50"/>
      <c r="BG568" s="50"/>
      <c r="BH568" s="50"/>
      <c r="BI568" s="50"/>
      <c r="BJ568" s="50"/>
      <c r="BK568" s="50"/>
      <c r="BL568" s="50"/>
      <c r="BM568" s="50"/>
      <c r="BN568" s="50"/>
      <c r="BO568" s="50"/>
      <c r="BP568" s="50"/>
      <c r="BQ568" s="50"/>
      <c r="BR568" s="50"/>
      <c r="BS568" s="50"/>
      <c r="BT568" s="50"/>
      <c r="BU568" s="50"/>
      <c r="BV568" s="50"/>
      <c r="BW568" s="50"/>
      <c r="BX568" s="50"/>
      <c r="BY568" s="50"/>
      <c r="BZ568" s="50"/>
      <c r="CA568" s="50"/>
      <c r="CB568" s="50"/>
      <c r="CC568" s="50"/>
      <c r="CD568" s="50"/>
      <c r="CE568" s="50"/>
      <c r="CF568" s="50"/>
      <c r="CG568" s="50"/>
      <c r="CH568" s="50"/>
      <c r="CI568" s="50"/>
      <c r="CJ568" s="50"/>
      <c r="CK568" s="50"/>
      <c r="CL568" s="50"/>
      <c r="CM568" s="50"/>
      <c r="CN568" s="50"/>
      <c r="CO568" s="50"/>
      <c r="CP568" s="50"/>
      <c r="CQ568" s="50"/>
      <c r="CR568" s="50"/>
      <c r="CS568" s="50"/>
      <c r="CT568" s="50"/>
      <c r="CU568" s="50"/>
      <c r="CV568" s="50"/>
      <c r="CW568" s="50"/>
      <c r="CX568" s="50"/>
    </row>
    <row r="569" spans="1:102" s="89" customFormat="1" ht="9"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c r="AT569" s="50"/>
      <c r="AU569" s="50"/>
      <c r="AV569" s="50"/>
      <c r="AW569" s="50"/>
      <c r="AX569" s="50"/>
      <c r="AY569" s="50"/>
      <c r="AZ569" s="50"/>
      <c r="BA569" s="50"/>
      <c r="BB569" s="50"/>
      <c r="BC569" s="50"/>
      <c r="BD569" s="50"/>
      <c r="BE569" s="50"/>
      <c r="BF569" s="50"/>
      <c r="BG569" s="50"/>
      <c r="BH569" s="50"/>
      <c r="BI569" s="50"/>
      <c r="BJ569" s="50"/>
      <c r="BK569" s="50"/>
      <c r="BL569" s="50"/>
      <c r="BM569" s="50"/>
      <c r="BN569" s="50"/>
      <c r="BO569" s="50"/>
      <c r="BP569" s="50"/>
      <c r="BQ569" s="50"/>
      <c r="BR569" s="50"/>
      <c r="BS569" s="50"/>
      <c r="BT569" s="50"/>
      <c r="BU569" s="50"/>
      <c r="BV569" s="50"/>
      <c r="BW569" s="50"/>
      <c r="BX569" s="50"/>
      <c r="BY569" s="50"/>
      <c r="BZ569" s="50"/>
      <c r="CA569" s="50"/>
      <c r="CB569" s="50"/>
      <c r="CC569" s="50"/>
      <c r="CD569" s="50"/>
      <c r="CE569" s="50"/>
      <c r="CF569" s="50"/>
      <c r="CG569" s="50"/>
      <c r="CH569" s="50"/>
      <c r="CI569" s="50"/>
      <c r="CJ569" s="50"/>
      <c r="CK569" s="50"/>
      <c r="CL569" s="50"/>
      <c r="CM569" s="50"/>
      <c r="CN569" s="50"/>
      <c r="CO569" s="50"/>
      <c r="CP569" s="50"/>
      <c r="CQ569" s="50"/>
      <c r="CR569" s="50"/>
      <c r="CS569" s="50"/>
      <c r="CT569" s="50"/>
      <c r="CU569" s="50"/>
      <c r="CV569" s="50"/>
      <c r="CW569" s="50"/>
      <c r="CX569" s="50"/>
    </row>
    <row r="570" spans="1:102" s="89" customFormat="1" ht="9"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c r="AT570" s="50"/>
      <c r="AU570" s="50"/>
      <c r="AV570" s="50"/>
      <c r="AW570" s="50"/>
      <c r="AX570" s="50"/>
      <c r="AY570" s="50"/>
      <c r="AZ570" s="50"/>
      <c r="BA570" s="50"/>
      <c r="BB570" s="50"/>
      <c r="BC570" s="50"/>
      <c r="BD570" s="50"/>
      <c r="BE570" s="50"/>
      <c r="BF570" s="50"/>
      <c r="BG570" s="50"/>
      <c r="BH570" s="50"/>
      <c r="BI570" s="50"/>
      <c r="BJ570" s="50"/>
      <c r="BK570" s="50"/>
      <c r="BL570" s="50"/>
      <c r="BM570" s="50"/>
      <c r="BN570" s="50"/>
      <c r="BO570" s="50"/>
      <c r="BP570" s="50"/>
      <c r="BQ570" s="50"/>
      <c r="BR570" s="50"/>
      <c r="BS570" s="50"/>
      <c r="BT570" s="50"/>
      <c r="BU570" s="50"/>
      <c r="BV570" s="50"/>
      <c r="BW570" s="50"/>
      <c r="BX570" s="50"/>
      <c r="BY570" s="50"/>
      <c r="BZ570" s="50"/>
      <c r="CA570" s="50"/>
      <c r="CB570" s="50"/>
      <c r="CC570" s="50"/>
      <c r="CD570" s="50"/>
      <c r="CE570" s="50"/>
      <c r="CF570" s="50"/>
      <c r="CG570" s="50"/>
      <c r="CH570" s="50"/>
      <c r="CI570" s="50"/>
      <c r="CJ570" s="50"/>
      <c r="CK570" s="50"/>
      <c r="CL570" s="50"/>
      <c r="CM570" s="50"/>
      <c r="CN570" s="50"/>
      <c r="CO570" s="50"/>
      <c r="CP570" s="50"/>
      <c r="CQ570" s="50"/>
      <c r="CR570" s="50"/>
      <c r="CS570" s="50"/>
      <c r="CT570" s="50"/>
      <c r="CU570" s="50"/>
      <c r="CV570" s="50"/>
      <c r="CW570" s="50"/>
      <c r="CX570" s="50"/>
    </row>
    <row r="571" spans="1:102" s="89" customFormat="1" ht="9"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c r="AT571" s="50"/>
      <c r="AU571" s="50"/>
      <c r="AV571" s="50"/>
      <c r="AW571" s="50"/>
      <c r="AX571" s="50"/>
      <c r="AY571" s="50"/>
      <c r="AZ571" s="50"/>
      <c r="BA571" s="50"/>
      <c r="BB571" s="50"/>
      <c r="BC571" s="50"/>
      <c r="BD571" s="50"/>
      <c r="BE571" s="50"/>
      <c r="BF571" s="50"/>
      <c r="BG571" s="50"/>
      <c r="BH571" s="50"/>
      <c r="BI571" s="50"/>
      <c r="BJ571" s="50"/>
      <c r="BK571" s="50"/>
      <c r="BL571" s="50"/>
      <c r="BM571" s="50"/>
      <c r="BN571" s="50"/>
      <c r="BO571" s="50"/>
      <c r="BP571" s="50"/>
      <c r="BQ571" s="50"/>
      <c r="BR571" s="50"/>
      <c r="BS571" s="50"/>
      <c r="BT571" s="50"/>
      <c r="BU571" s="50"/>
      <c r="BV571" s="50"/>
      <c r="BW571" s="50"/>
      <c r="BX571" s="50"/>
      <c r="BY571" s="50"/>
      <c r="BZ571" s="50"/>
      <c r="CA571" s="50"/>
      <c r="CB571" s="50"/>
      <c r="CC571" s="50"/>
      <c r="CD571" s="50"/>
      <c r="CE571" s="50"/>
      <c r="CF571" s="50"/>
      <c r="CG571" s="50"/>
      <c r="CH571" s="50"/>
      <c r="CI571" s="50"/>
      <c r="CJ571" s="50"/>
      <c r="CK571" s="50"/>
      <c r="CL571" s="50"/>
      <c r="CM571" s="50"/>
      <c r="CN571" s="50"/>
      <c r="CO571" s="50"/>
      <c r="CP571" s="50"/>
      <c r="CQ571" s="50"/>
      <c r="CR571" s="50"/>
      <c r="CS571" s="50"/>
      <c r="CT571" s="50"/>
      <c r="CU571" s="50"/>
      <c r="CV571" s="50"/>
      <c r="CW571" s="50"/>
      <c r="CX571" s="50"/>
    </row>
    <row r="572" spans="1:102" s="89" customFormat="1" ht="9"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c r="CG572" s="50"/>
      <c r="CH572" s="50"/>
      <c r="CI572" s="50"/>
      <c r="CJ572" s="50"/>
      <c r="CK572" s="50"/>
      <c r="CL572" s="50"/>
      <c r="CM572" s="50"/>
      <c r="CN572" s="50"/>
      <c r="CO572" s="50"/>
      <c r="CP572" s="50"/>
      <c r="CQ572" s="50"/>
      <c r="CR572" s="50"/>
      <c r="CS572" s="50"/>
      <c r="CT572" s="50"/>
      <c r="CU572" s="50"/>
      <c r="CV572" s="50"/>
      <c r="CW572" s="50"/>
      <c r="CX572" s="50"/>
    </row>
    <row r="573" spans="1:102" s="89" customFormat="1" ht="9"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c r="AQ573" s="50"/>
      <c r="AR573" s="50"/>
      <c r="AS573" s="50"/>
      <c r="AT573" s="50"/>
      <c r="AU573" s="50"/>
      <c r="AV573" s="50"/>
      <c r="AW573" s="50"/>
      <c r="AX573" s="50"/>
      <c r="AY573" s="50"/>
      <c r="AZ573" s="50"/>
      <c r="BA573" s="50"/>
      <c r="BB573" s="50"/>
      <c r="BC573" s="50"/>
      <c r="BD573" s="50"/>
      <c r="BE573" s="50"/>
      <c r="BF573" s="50"/>
      <c r="BG573" s="50"/>
      <c r="BH573" s="50"/>
      <c r="BI573" s="50"/>
      <c r="BJ573" s="50"/>
      <c r="BK573" s="50"/>
      <c r="BL573" s="50"/>
      <c r="BM573" s="50"/>
      <c r="BN573" s="50"/>
      <c r="BO573" s="50"/>
      <c r="BP573" s="50"/>
      <c r="BQ573" s="50"/>
      <c r="BR573" s="50"/>
      <c r="BS573" s="50"/>
      <c r="BT573" s="50"/>
      <c r="BU573" s="50"/>
      <c r="BV573" s="50"/>
      <c r="BW573" s="50"/>
      <c r="BX573" s="50"/>
      <c r="BY573" s="50"/>
      <c r="BZ573" s="50"/>
      <c r="CA573" s="50"/>
      <c r="CB573" s="50"/>
      <c r="CC573" s="50"/>
      <c r="CD573" s="50"/>
      <c r="CE573" s="50"/>
      <c r="CF573" s="50"/>
      <c r="CG573" s="50"/>
      <c r="CH573" s="50"/>
      <c r="CI573" s="50"/>
      <c r="CJ573" s="50"/>
      <c r="CK573" s="50"/>
      <c r="CL573" s="50"/>
      <c r="CM573" s="50"/>
      <c r="CN573" s="50"/>
      <c r="CO573" s="50"/>
      <c r="CP573" s="50"/>
      <c r="CQ573" s="50"/>
      <c r="CR573" s="50"/>
      <c r="CS573" s="50"/>
      <c r="CT573" s="50"/>
      <c r="CU573" s="50"/>
      <c r="CV573" s="50"/>
      <c r="CW573" s="50"/>
      <c r="CX573" s="50"/>
    </row>
    <row r="574" spans="1:102" s="89" customFormat="1" ht="9"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c r="AQ574" s="50"/>
      <c r="AR574" s="50"/>
      <c r="AS574" s="50"/>
      <c r="AT574" s="50"/>
      <c r="AU574" s="50"/>
      <c r="AV574" s="50"/>
      <c r="AW574" s="50"/>
      <c r="AX574" s="50"/>
      <c r="AY574" s="50"/>
      <c r="AZ574" s="50"/>
      <c r="BA574" s="50"/>
      <c r="BB574" s="50"/>
      <c r="BC574" s="50"/>
      <c r="BD574" s="50"/>
      <c r="BE574" s="50"/>
      <c r="BF574" s="50"/>
      <c r="BG574" s="50"/>
      <c r="BH574" s="50"/>
      <c r="BI574" s="50"/>
      <c r="BJ574" s="50"/>
      <c r="BK574" s="50"/>
      <c r="BL574" s="50"/>
      <c r="BM574" s="50"/>
      <c r="BN574" s="50"/>
      <c r="BO574" s="50"/>
      <c r="BP574" s="50"/>
      <c r="BQ574" s="50"/>
      <c r="BR574" s="50"/>
      <c r="BS574" s="50"/>
      <c r="BT574" s="50"/>
      <c r="BU574" s="50"/>
      <c r="BV574" s="50"/>
      <c r="BW574" s="50"/>
      <c r="BX574" s="50"/>
      <c r="BY574" s="50"/>
      <c r="BZ574" s="50"/>
      <c r="CA574" s="50"/>
      <c r="CB574" s="50"/>
      <c r="CC574" s="50"/>
      <c r="CD574" s="50"/>
      <c r="CE574" s="50"/>
      <c r="CF574" s="50"/>
      <c r="CG574" s="50"/>
      <c r="CH574" s="50"/>
      <c r="CI574" s="50"/>
      <c r="CJ574" s="50"/>
      <c r="CK574" s="50"/>
      <c r="CL574" s="50"/>
      <c r="CM574" s="50"/>
      <c r="CN574" s="50"/>
      <c r="CO574" s="50"/>
      <c r="CP574" s="50"/>
      <c r="CQ574" s="50"/>
      <c r="CR574" s="50"/>
      <c r="CS574" s="50"/>
      <c r="CT574" s="50"/>
      <c r="CU574" s="50"/>
      <c r="CV574" s="50"/>
      <c r="CW574" s="50"/>
      <c r="CX574" s="50"/>
    </row>
    <row r="575" spans="1:102" s="89" customFormat="1" ht="9"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c r="AQ575" s="50"/>
      <c r="AR575" s="50"/>
      <c r="AS575" s="50"/>
      <c r="AT575" s="50"/>
      <c r="AU575" s="50"/>
      <c r="AV575" s="50"/>
      <c r="AW575" s="50"/>
      <c r="AX575" s="50"/>
      <c r="AY575" s="50"/>
      <c r="AZ575" s="50"/>
      <c r="BA575" s="50"/>
      <c r="BB575" s="50"/>
      <c r="BC575" s="50"/>
      <c r="BD575" s="50"/>
      <c r="BE575" s="50"/>
      <c r="BF575" s="50"/>
      <c r="BG575" s="50"/>
      <c r="BH575" s="50"/>
      <c r="BI575" s="50"/>
      <c r="BJ575" s="50"/>
      <c r="BK575" s="50"/>
      <c r="BL575" s="50"/>
      <c r="BM575" s="50"/>
      <c r="BN575" s="50"/>
      <c r="BO575" s="50"/>
      <c r="BP575" s="50"/>
      <c r="BQ575" s="50"/>
      <c r="BR575" s="50"/>
      <c r="BS575" s="50"/>
      <c r="BT575" s="50"/>
      <c r="BU575" s="50"/>
      <c r="BV575" s="50"/>
      <c r="BW575" s="50"/>
      <c r="BX575" s="50"/>
      <c r="BY575" s="50"/>
      <c r="BZ575" s="50"/>
      <c r="CA575" s="50"/>
      <c r="CB575" s="50"/>
      <c r="CC575" s="50"/>
      <c r="CD575" s="50"/>
      <c r="CE575" s="50"/>
      <c r="CF575" s="50"/>
      <c r="CG575" s="50"/>
      <c r="CH575" s="50"/>
      <c r="CI575" s="50"/>
      <c r="CJ575" s="50"/>
      <c r="CK575" s="50"/>
      <c r="CL575" s="50"/>
      <c r="CM575" s="50"/>
      <c r="CN575" s="50"/>
      <c r="CO575" s="50"/>
      <c r="CP575" s="50"/>
      <c r="CQ575" s="50"/>
      <c r="CR575" s="50"/>
      <c r="CS575" s="50"/>
      <c r="CT575" s="50"/>
      <c r="CU575" s="50"/>
      <c r="CV575" s="50"/>
      <c r="CW575" s="50"/>
      <c r="CX575" s="50"/>
    </row>
    <row r="576" spans="1:102" ht="13.5" customHeight="1"/>
    <row r="577" ht="13.5" customHeight="1"/>
    <row r="578" ht="13.5" customHeight="1"/>
    <row r="579" ht="16.5" customHeight="1"/>
    <row r="580" ht="13.5" customHeight="1"/>
    <row r="581" ht="13.5" customHeight="1"/>
    <row r="582" ht="13.5"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spans="1:102" ht="9" customHeight="1"/>
    <row r="642" spans="1:102" ht="9" customHeight="1"/>
    <row r="643" spans="1:102" ht="9" customHeight="1"/>
    <row r="644" spans="1:102" ht="9" customHeight="1"/>
    <row r="645" spans="1:102" ht="9" customHeight="1"/>
    <row r="646" spans="1:102" ht="9" customHeight="1"/>
    <row r="647" spans="1:102" ht="9" customHeight="1"/>
    <row r="648" spans="1:102" ht="9" customHeight="1"/>
    <row r="649" spans="1:102" ht="9" customHeight="1"/>
    <row r="650" spans="1:102" ht="9" customHeight="1"/>
    <row r="651" spans="1:102" ht="9" customHeight="1"/>
    <row r="652" spans="1:102" ht="9" customHeight="1"/>
    <row r="653" spans="1:102" ht="9" customHeight="1"/>
    <row r="654" spans="1:102" ht="9" customHeight="1"/>
    <row r="655" spans="1:102" ht="9" customHeight="1"/>
    <row r="656" spans="1:102" s="89" customFormat="1" ht="9"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50"/>
      <c r="AL656" s="50"/>
      <c r="AM656" s="50"/>
      <c r="AN656" s="50"/>
      <c r="AO656" s="50"/>
      <c r="AP656" s="50"/>
      <c r="AQ656" s="50"/>
      <c r="AR656" s="50"/>
      <c r="AS656" s="50"/>
      <c r="AT656" s="50"/>
      <c r="AU656" s="50"/>
      <c r="AV656" s="50"/>
      <c r="AW656" s="50"/>
      <c r="AX656" s="50"/>
      <c r="AY656" s="50"/>
      <c r="AZ656" s="50"/>
      <c r="BA656" s="50"/>
      <c r="BB656" s="50"/>
      <c r="BC656" s="50"/>
      <c r="BD656" s="50"/>
      <c r="BE656" s="50"/>
      <c r="BF656" s="50"/>
      <c r="BG656" s="50"/>
      <c r="BH656" s="50"/>
      <c r="BI656" s="50"/>
      <c r="BJ656" s="50"/>
      <c r="BK656" s="50"/>
      <c r="BL656" s="50"/>
      <c r="BM656" s="50"/>
      <c r="BN656" s="50"/>
      <c r="BO656" s="50"/>
      <c r="BP656" s="50"/>
      <c r="BQ656" s="50"/>
      <c r="BR656" s="50"/>
      <c r="BS656" s="50"/>
      <c r="BT656" s="50"/>
      <c r="BU656" s="50"/>
      <c r="BV656" s="50"/>
      <c r="BW656" s="50"/>
      <c r="BX656" s="50"/>
      <c r="BY656" s="50"/>
      <c r="BZ656" s="50"/>
      <c r="CA656" s="50"/>
      <c r="CB656" s="50"/>
      <c r="CC656" s="50"/>
      <c r="CD656" s="50"/>
      <c r="CE656" s="50"/>
      <c r="CF656" s="50"/>
      <c r="CG656" s="50"/>
      <c r="CH656" s="50"/>
      <c r="CI656" s="50"/>
      <c r="CJ656" s="50"/>
      <c r="CK656" s="50"/>
      <c r="CL656" s="50"/>
      <c r="CM656" s="50"/>
      <c r="CN656" s="50"/>
      <c r="CO656" s="50"/>
      <c r="CP656" s="50"/>
      <c r="CQ656" s="50"/>
      <c r="CR656" s="50"/>
      <c r="CS656" s="50"/>
      <c r="CT656" s="50"/>
      <c r="CU656" s="50"/>
      <c r="CV656" s="50"/>
      <c r="CW656" s="50"/>
      <c r="CX656" s="50"/>
    </row>
    <row r="657" spans="1:102" s="89" customFormat="1" ht="9"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50"/>
      <c r="AL657" s="50"/>
      <c r="AM657" s="50"/>
      <c r="AN657" s="50"/>
      <c r="AO657" s="50"/>
      <c r="AP657" s="50"/>
      <c r="AQ657" s="50"/>
      <c r="AR657" s="50"/>
      <c r="AS657" s="50"/>
      <c r="AT657" s="50"/>
      <c r="AU657" s="50"/>
      <c r="AV657" s="50"/>
      <c r="AW657" s="50"/>
      <c r="AX657" s="50"/>
      <c r="AY657" s="50"/>
      <c r="AZ657" s="50"/>
      <c r="BA657" s="50"/>
      <c r="BB657" s="50"/>
      <c r="BC657" s="50"/>
      <c r="BD657" s="50"/>
      <c r="BE657" s="50"/>
      <c r="BF657" s="50"/>
      <c r="BG657" s="50"/>
      <c r="BH657" s="50"/>
      <c r="BI657" s="50"/>
      <c r="BJ657" s="50"/>
      <c r="BK657" s="50"/>
      <c r="BL657" s="50"/>
      <c r="BM657" s="50"/>
      <c r="BN657" s="50"/>
      <c r="BO657" s="50"/>
      <c r="BP657" s="50"/>
      <c r="BQ657" s="50"/>
      <c r="BR657" s="50"/>
      <c r="BS657" s="50"/>
      <c r="BT657" s="50"/>
      <c r="BU657" s="50"/>
      <c r="BV657" s="50"/>
      <c r="BW657" s="50"/>
      <c r="BX657" s="50"/>
      <c r="BY657" s="50"/>
      <c r="BZ657" s="50"/>
      <c r="CA657" s="50"/>
      <c r="CB657" s="50"/>
      <c r="CC657" s="50"/>
      <c r="CD657" s="50"/>
      <c r="CE657" s="50"/>
      <c r="CF657" s="50"/>
      <c r="CG657" s="50"/>
      <c r="CH657" s="50"/>
      <c r="CI657" s="50"/>
      <c r="CJ657" s="50"/>
      <c r="CK657" s="50"/>
      <c r="CL657" s="50"/>
      <c r="CM657" s="50"/>
      <c r="CN657" s="50"/>
      <c r="CO657" s="50"/>
      <c r="CP657" s="50"/>
      <c r="CQ657" s="50"/>
      <c r="CR657" s="50"/>
      <c r="CS657" s="50"/>
      <c r="CT657" s="50"/>
      <c r="CU657" s="50"/>
      <c r="CV657" s="50"/>
      <c r="CW657" s="50"/>
      <c r="CX657" s="50"/>
    </row>
    <row r="658" spans="1:102" s="89" customFormat="1" ht="9"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0"/>
      <c r="AP658" s="50"/>
      <c r="AQ658" s="50"/>
      <c r="AR658" s="50"/>
      <c r="AS658" s="50"/>
      <c r="AT658" s="50"/>
      <c r="AU658" s="50"/>
      <c r="AV658" s="50"/>
      <c r="AW658" s="50"/>
      <c r="AX658" s="50"/>
      <c r="AY658" s="50"/>
      <c r="AZ658" s="50"/>
      <c r="BA658" s="50"/>
      <c r="BB658" s="50"/>
      <c r="BC658" s="50"/>
      <c r="BD658" s="50"/>
      <c r="BE658" s="50"/>
      <c r="BF658" s="50"/>
      <c r="BG658" s="50"/>
      <c r="BH658" s="50"/>
      <c r="BI658" s="50"/>
      <c r="BJ658" s="50"/>
      <c r="BK658" s="50"/>
      <c r="BL658" s="50"/>
      <c r="BM658" s="50"/>
      <c r="BN658" s="50"/>
      <c r="BO658" s="50"/>
      <c r="BP658" s="50"/>
      <c r="BQ658" s="50"/>
      <c r="BR658" s="50"/>
      <c r="BS658" s="50"/>
      <c r="BT658" s="50"/>
      <c r="BU658" s="50"/>
      <c r="BV658" s="50"/>
      <c r="BW658" s="50"/>
      <c r="BX658" s="50"/>
      <c r="BY658" s="50"/>
      <c r="BZ658" s="50"/>
      <c r="CA658" s="50"/>
      <c r="CB658" s="50"/>
      <c r="CC658" s="50"/>
      <c r="CD658" s="50"/>
      <c r="CE658" s="50"/>
      <c r="CF658" s="50"/>
      <c r="CG658" s="50"/>
      <c r="CH658" s="50"/>
      <c r="CI658" s="50"/>
      <c r="CJ658" s="50"/>
      <c r="CK658" s="50"/>
      <c r="CL658" s="50"/>
      <c r="CM658" s="50"/>
      <c r="CN658" s="50"/>
      <c r="CO658" s="50"/>
      <c r="CP658" s="50"/>
      <c r="CQ658" s="50"/>
      <c r="CR658" s="50"/>
      <c r="CS658" s="50"/>
      <c r="CT658" s="50"/>
      <c r="CU658" s="50"/>
      <c r="CV658" s="50"/>
      <c r="CW658" s="50"/>
      <c r="CX658" s="50"/>
    </row>
    <row r="659" spans="1:102" s="89" customFormat="1" ht="9"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50"/>
      <c r="AL659" s="50"/>
      <c r="AM659" s="50"/>
      <c r="AN659" s="50"/>
      <c r="AO659" s="50"/>
      <c r="AP659" s="50"/>
      <c r="AQ659" s="50"/>
      <c r="AR659" s="50"/>
      <c r="AS659" s="50"/>
      <c r="AT659" s="50"/>
      <c r="AU659" s="50"/>
      <c r="AV659" s="50"/>
      <c r="AW659" s="50"/>
      <c r="AX659" s="50"/>
      <c r="AY659" s="50"/>
      <c r="AZ659" s="50"/>
      <c r="BA659" s="50"/>
      <c r="BB659" s="50"/>
      <c r="BC659" s="50"/>
      <c r="BD659" s="50"/>
      <c r="BE659" s="50"/>
      <c r="BF659" s="50"/>
      <c r="BG659" s="50"/>
      <c r="BH659" s="50"/>
      <c r="BI659" s="50"/>
      <c r="BJ659" s="50"/>
      <c r="BK659" s="50"/>
      <c r="BL659" s="50"/>
      <c r="BM659" s="50"/>
      <c r="BN659" s="50"/>
      <c r="BO659" s="50"/>
      <c r="BP659" s="50"/>
      <c r="BQ659" s="50"/>
      <c r="BR659" s="50"/>
      <c r="BS659" s="50"/>
      <c r="BT659" s="50"/>
      <c r="BU659" s="50"/>
      <c r="BV659" s="50"/>
      <c r="BW659" s="50"/>
      <c r="BX659" s="50"/>
      <c r="BY659" s="50"/>
      <c r="BZ659" s="50"/>
      <c r="CA659" s="50"/>
      <c r="CB659" s="50"/>
      <c r="CC659" s="50"/>
      <c r="CD659" s="50"/>
      <c r="CE659" s="50"/>
      <c r="CF659" s="50"/>
      <c r="CG659" s="50"/>
      <c r="CH659" s="50"/>
      <c r="CI659" s="50"/>
      <c r="CJ659" s="50"/>
      <c r="CK659" s="50"/>
      <c r="CL659" s="50"/>
      <c r="CM659" s="50"/>
      <c r="CN659" s="50"/>
      <c r="CO659" s="50"/>
      <c r="CP659" s="50"/>
      <c r="CQ659" s="50"/>
      <c r="CR659" s="50"/>
      <c r="CS659" s="50"/>
      <c r="CT659" s="50"/>
      <c r="CU659" s="50"/>
      <c r="CV659" s="50"/>
      <c r="CW659" s="50"/>
      <c r="CX659" s="50"/>
    </row>
    <row r="660" spans="1:102" s="89" customFormat="1" ht="9"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50"/>
      <c r="AL660" s="50"/>
      <c r="AM660" s="50"/>
      <c r="AN660" s="50"/>
      <c r="AO660" s="50"/>
      <c r="AP660" s="50"/>
      <c r="AQ660" s="50"/>
      <c r="AR660" s="50"/>
      <c r="AS660" s="50"/>
      <c r="AT660" s="50"/>
      <c r="AU660" s="50"/>
      <c r="AV660" s="50"/>
      <c r="AW660" s="50"/>
      <c r="AX660" s="50"/>
      <c r="AY660" s="50"/>
      <c r="AZ660" s="50"/>
      <c r="BA660" s="50"/>
      <c r="BB660" s="50"/>
      <c r="BC660" s="50"/>
      <c r="BD660" s="50"/>
      <c r="BE660" s="50"/>
      <c r="BF660" s="50"/>
      <c r="BG660" s="50"/>
      <c r="BH660" s="50"/>
      <c r="BI660" s="50"/>
      <c r="BJ660" s="50"/>
      <c r="BK660" s="50"/>
      <c r="BL660" s="50"/>
      <c r="BM660" s="50"/>
      <c r="BN660" s="50"/>
      <c r="BO660" s="50"/>
      <c r="BP660" s="50"/>
      <c r="BQ660" s="50"/>
      <c r="BR660" s="50"/>
      <c r="BS660" s="50"/>
      <c r="BT660" s="50"/>
      <c r="BU660" s="50"/>
      <c r="BV660" s="50"/>
      <c r="BW660" s="50"/>
      <c r="BX660" s="50"/>
      <c r="BY660" s="50"/>
      <c r="BZ660" s="50"/>
      <c r="CA660" s="50"/>
      <c r="CB660" s="50"/>
      <c r="CC660" s="50"/>
      <c r="CD660" s="50"/>
      <c r="CE660" s="50"/>
      <c r="CF660" s="50"/>
      <c r="CG660" s="50"/>
      <c r="CH660" s="50"/>
      <c r="CI660" s="50"/>
      <c r="CJ660" s="50"/>
      <c r="CK660" s="50"/>
      <c r="CL660" s="50"/>
      <c r="CM660" s="50"/>
      <c r="CN660" s="50"/>
      <c r="CO660" s="50"/>
      <c r="CP660" s="50"/>
      <c r="CQ660" s="50"/>
      <c r="CR660" s="50"/>
      <c r="CS660" s="50"/>
      <c r="CT660" s="50"/>
      <c r="CU660" s="50"/>
      <c r="CV660" s="50"/>
      <c r="CW660" s="50"/>
      <c r="CX660" s="50"/>
    </row>
    <row r="661" spans="1:102" s="89" customFormat="1" ht="9"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50"/>
      <c r="AL661" s="50"/>
      <c r="AM661" s="50"/>
      <c r="AN661" s="50"/>
      <c r="AO661" s="50"/>
      <c r="AP661" s="50"/>
      <c r="AQ661" s="50"/>
      <c r="AR661" s="50"/>
      <c r="AS661" s="50"/>
      <c r="AT661" s="50"/>
      <c r="AU661" s="50"/>
      <c r="AV661" s="50"/>
      <c r="AW661" s="50"/>
      <c r="AX661" s="50"/>
      <c r="AY661" s="50"/>
      <c r="AZ661" s="50"/>
      <c r="BA661" s="50"/>
      <c r="BB661" s="50"/>
      <c r="BC661" s="50"/>
      <c r="BD661" s="50"/>
      <c r="BE661" s="50"/>
      <c r="BF661" s="50"/>
      <c r="BG661" s="50"/>
      <c r="BH661" s="50"/>
      <c r="BI661" s="50"/>
      <c r="BJ661" s="50"/>
      <c r="BK661" s="50"/>
      <c r="BL661" s="50"/>
      <c r="BM661" s="50"/>
      <c r="BN661" s="50"/>
      <c r="BO661" s="50"/>
      <c r="BP661" s="50"/>
      <c r="BQ661" s="50"/>
      <c r="BR661" s="50"/>
      <c r="BS661" s="50"/>
      <c r="BT661" s="50"/>
      <c r="BU661" s="50"/>
      <c r="BV661" s="50"/>
      <c r="BW661" s="50"/>
      <c r="BX661" s="50"/>
      <c r="BY661" s="50"/>
      <c r="BZ661" s="50"/>
      <c r="CA661" s="50"/>
      <c r="CB661" s="50"/>
      <c r="CC661" s="50"/>
      <c r="CD661" s="50"/>
      <c r="CE661" s="50"/>
      <c r="CF661" s="50"/>
      <c r="CG661" s="50"/>
      <c r="CH661" s="50"/>
      <c r="CI661" s="50"/>
      <c r="CJ661" s="50"/>
      <c r="CK661" s="50"/>
      <c r="CL661" s="50"/>
      <c r="CM661" s="50"/>
      <c r="CN661" s="50"/>
      <c r="CO661" s="50"/>
      <c r="CP661" s="50"/>
      <c r="CQ661" s="50"/>
      <c r="CR661" s="50"/>
      <c r="CS661" s="50"/>
      <c r="CT661" s="50"/>
      <c r="CU661" s="50"/>
      <c r="CV661" s="50"/>
      <c r="CW661" s="50"/>
      <c r="CX661" s="50"/>
    </row>
    <row r="662" spans="1:102" s="89" customFormat="1" ht="9"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50"/>
      <c r="AL662" s="50"/>
      <c r="AM662" s="50"/>
      <c r="AN662" s="50"/>
      <c r="AO662" s="50"/>
      <c r="AP662" s="50"/>
      <c r="AQ662" s="50"/>
      <c r="AR662" s="50"/>
      <c r="AS662" s="50"/>
      <c r="AT662" s="50"/>
      <c r="AU662" s="50"/>
      <c r="AV662" s="50"/>
      <c r="AW662" s="50"/>
      <c r="AX662" s="50"/>
      <c r="AY662" s="50"/>
      <c r="AZ662" s="50"/>
      <c r="BA662" s="50"/>
      <c r="BB662" s="50"/>
      <c r="BC662" s="50"/>
      <c r="BD662" s="50"/>
      <c r="BE662" s="50"/>
      <c r="BF662" s="50"/>
      <c r="BG662" s="50"/>
      <c r="BH662" s="50"/>
      <c r="BI662" s="50"/>
      <c r="BJ662" s="50"/>
      <c r="BK662" s="50"/>
      <c r="BL662" s="50"/>
      <c r="BM662" s="50"/>
      <c r="BN662" s="50"/>
      <c r="BO662" s="50"/>
      <c r="BP662" s="50"/>
      <c r="BQ662" s="50"/>
      <c r="BR662" s="50"/>
      <c r="BS662" s="50"/>
      <c r="BT662" s="50"/>
      <c r="BU662" s="50"/>
      <c r="BV662" s="50"/>
      <c r="BW662" s="50"/>
      <c r="BX662" s="50"/>
      <c r="BY662" s="50"/>
      <c r="BZ662" s="50"/>
      <c r="CA662" s="50"/>
      <c r="CB662" s="50"/>
      <c r="CC662" s="50"/>
      <c r="CD662" s="50"/>
      <c r="CE662" s="50"/>
      <c r="CF662" s="50"/>
      <c r="CG662" s="50"/>
      <c r="CH662" s="50"/>
      <c r="CI662" s="50"/>
      <c r="CJ662" s="50"/>
      <c r="CK662" s="50"/>
      <c r="CL662" s="50"/>
      <c r="CM662" s="50"/>
      <c r="CN662" s="50"/>
      <c r="CO662" s="50"/>
      <c r="CP662" s="50"/>
      <c r="CQ662" s="50"/>
      <c r="CR662" s="50"/>
      <c r="CS662" s="50"/>
      <c r="CT662" s="50"/>
      <c r="CU662" s="50"/>
      <c r="CV662" s="50"/>
      <c r="CW662" s="50"/>
      <c r="CX662" s="50"/>
    </row>
    <row r="663" spans="1:102" s="89" customFormat="1" ht="9"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50"/>
      <c r="AL663" s="50"/>
      <c r="AM663" s="50"/>
      <c r="AN663" s="50"/>
      <c r="AO663" s="50"/>
      <c r="AP663" s="50"/>
      <c r="AQ663" s="50"/>
      <c r="AR663" s="50"/>
      <c r="AS663" s="50"/>
      <c r="AT663" s="50"/>
      <c r="AU663" s="50"/>
      <c r="AV663" s="50"/>
      <c r="AW663" s="50"/>
      <c r="AX663" s="50"/>
      <c r="AY663" s="50"/>
      <c r="AZ663" s="50"/>
      <c r="BA663" s="50"/>
      <c r="BB663" s="50"/>
      <c r="BC663" s="50"/>
      <c r="BD663" s="50"/>
      <c r="BE663" s="50"/>
      <c r="BF663" s="50"/>
      <c r="BG663" s="50"/>
      <c r="BH663" s="50"/>
      <c r="BI663" s="50"/>
      <c r="BJ663" s="50"/>
      <c r="BK663" s="50"/>
      <c r="BL663" s="50"/>
      <c r="BM663" s="50"/>
      <c r="BN663" s="50"/>
      <c r="BO663" s="50"/>
      <c r="BP663" s="50"/>
      <c r="BQ663" s="50"/>
      <c r="BR663" s="50"/>
      <c r="BS663" s="50"/>
      <c r="BT663" s="50"/>
      <c r="BU663" s="50"/>
      <c r="BV663" s="50"/>
      <c r="BW663" s="50"/>
      <c r="BX663" s="50"/>
      <c r="BY663" s="50"/>
      <c r="BZ663" s="50"/>
      <c r="CA663" s="50"/>
      <c r="CB663" s="50"/>
      <c r="CC663" s="50"/>
      <c r="CD663" s="50"/>
      <c r="CE663" s="50"/>
      <c r="CF663" s="50"/>
      <c r="CG663" s="50"/>
      <c r="CH663" s="50"/>
      <c r="CI663" s="50"/>
      <c r="CJ663" s="50"/>
      <c r="CK663" s="50"/>
      <c r="CL663" s="50"/>
      <c r="CM663" s="50"/>
      <c r="CN663" s="50"/>
      <c r="CO663" s="50"/>
      <c r="CP663" s="50"/>
      <c r="CQ663" s="50"/>
      <c r="CR663" s="50"/>
      <c r="CS663" s="50"/>
      <c r="CT663" s="50"/>
      <c r="CU663" s="50"/>
      <c r="CV663" s="50"/>
      <c r="CW663" s="50"/>
      <c r="CX663" s="50"/>
    </row>
    <row r="664" spans="1:102" s="89" customFormat="1" ht="9"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50"/>
      <c r="AJ664" s="50"/>
      <c r="AK664" s="50"/>
      <c r="AL664" s="50"/>
      <c r="AM664" s="50"/>
      <c r="AN664" s="50"/>
      <c r="AO664" s="50"/>
      <c r="AP664" s="50"/>
      <c r="AQ664" s="50"/>
      <c r="AR664" s="50"/>
      <c r="AS664" s="50"/>
      <c r="AT664" s="50"/>
      <c r="AU664" s="50"/>
      <c r="AV664" s="50"/>
      <c r="AW664" s="50"/>
      <c r="AX664" s="50"/>
      <c r="AY664" s="50"/>
      <c r="AZ664" s="50"/>
      <c r="BA664" s="50"/>
      <c r="BB664" s="50"/>
      <c r="BC664" s="50"/>
      <c r="BD664" s="50"/>
      <c r="BE664" s="50"/>
      <c r="BF664" s="50"/>
      <c r="BG664" s="50"/>
      <c r="BH664" s="50"/>
      <c r="BI664" s="50"/>
      <c r="BJ664" s="50"/>
      <c r="BK664" s="50"/>
      <c r="BL664" s="50"/>
      <c r="BM664" s="50"/>
      <c r="BN664" s="50"/>
      <c r="BO664" s="50"/>
      <c r="BP664" s="50"/>
      <c r="BQ664" s="50"/>
      <c r="BR664" s="50"/>
      <c r="BS664" s="50"/>
      <c r="BT664" s="50"/>
      <c r="BU664" s="50"/>
      <c r="BV664" s="50"/>
      <c r="BW664" s="50"/>
      <c r="BX664" s="50"/>
      <c r="BY664" s="50"/>
      <c r="BZ664" s="50"/>
      <c r="CA664" s="50"/>
      <c r="CB664" s="50"/>
      <c r="CC664" s="50"/>
      <c r="CD664" s="50"/>
      <c r="CE664" s="50"/>
      <c r="CF664" s="50"/>
      <c r="CG664" s="50"/>
      <c r="CH664" s="50"/>
      <c r="CI664" s="50"/>
      <c r="CJ664" s="50"/>
      <c r="CK664" s="50"/>
      <c r="CL664" s="50"/>
      <c r="CM664" s="50"/>
      <c r="CN664" s="50"/>
      <c r="CO664" s="50"/>
      <c r="CP664" s="50"/>
      <c r="CQ664" s="50"/>
      <c r="CR664" s="50"/>
      <c r="CS664" s="50"/>
      <c r="CT664" s="50"/>
      <c r="CU664" s="50"/>
      <c r="CV664" s="50"/>
      <c r="CW664" s="50"/>
      <c r="CX664" s="50"/>
    </row>
    <row r="665" spans="1:102" ht="13.5" customHeight="1"/>
    <row r="666" spans="1:102" ht="13.5" customHeight="1"/>
    <row r="667" spans="1:102" ht="13.5" customHeight="1"/>
    <row r="668" spans="1:102" ht="16.5" customHeight="1"/>
    <row r="669" spans="1:102" ht="13.5" customHeight="1"/>
    <row r="670" spans="1:102" ht="13.5" customHeight="1"/>
    <row r="671" spans="1:102" ht="13.5" customHeight="1"/>
    <row r="672" spans="1:10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spans="1:102" ht="9" customHeight="1"/>
    <row r="738" spans="1:102" ht="9" customHeight="1"/>
    <row r="739" spans="1:102" ht="9" customHeight="1"/>
    <row r="740" spans="1:102" ht="9" customHeight="1"/>
    <row r="741" spans="1:102" ht="9" customHeight="1"/>
    <row r="742" spans="1:102" ht="9" customHeight="1"/>
    <row r="743" spans="1:102" ht="9" customHeight="1"/>
    <row r="744" spans="1:102" ht="9" customHeight="1"/>
    <row r="745" spans="1:102" s="89" customFormat="1" ht="9"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50"/>
      <c r="AJ745" s="50"/>
      <c r="AK745" s="50"/>
      <c r="AL745" s="50"/>
      <c r="AM745" s="50"/>
      <c r="AN745" s="50"/>
      <c r="AO745" s="50"/>
      <c r="AP745" s="50"/>
      <c r="AQ745" s="50"/>
      <c r="AR745" s="50"/>
      <c r="AS745" s="50"/>
      <c r="AT745" s="50"/>
      <c r="AU745" s="50"/>
      <c r="AV745" s="50"/>
      <c r="AW745" s="50"/>
      <c r="AX745" s="50"/>
      <c r="AY745" s="50"/>
      <c r="AZ745" s="50"/>
      <c r="BA745" s="50"/>
      <c r="BB745" s="50"/>
      <c r="BC745" s="50"/>
      <c r="BD745" s="50"/>
      <c r="BE745" s="50"/>
      <c r="BF745" s="50"/>
      <c r="BG745" s="50"/>
      <c r="BH745" s="50"/>
      <c r="BI745" s="50"/>
      <c r="BJ745" s="50"/>
      <c r="BK745" s="50"/>
      <c r="BL745" s="50"/>
      <c r="BM745" s="50"/>
      <c r="BN745" s="50"/>
      <c r="BO745" s="50"/>
      <c r="BP745" s="50"/>
      <c r="BQ745" s="50"/>
      <c r="BR745" s="50"/>
      <c r="BS745" s="50"/>
      <c r="BT745" s="50"/>
      <c r="BU745" s="50"/>
      <c r="BV745" s="50"/>
      <c r="BW745" s="50"/>
      <c r="BX745" s="50"/>
      <c r="BY745" s="50"/>
      <c r="BZ745" s="50"/>
      <c r="CA745" s="50"/>
      <c r="CB745" s="50"/>
      <c r="CC745" s="50"/>
      <c r="CD745" s="50"/>
      <c r="CE745" s="50"/>
      <c r="CF745" s="50"/>
      <c r="CG745" s="50"/>
      <c r="CH745" s="50"/>
      <c r="CI745" s="50"/>
      <c r="CJ745" s="50"/>
      <c r="CK745" s="50"/>
      <c r="CL745" s="50"/>
      <c r="CM745" s="50"/>
      <c r="CN745" s="50"/>
      <c r="CO745" s="50"/>
      <c r="CP745" s="50"/>
      <c r="CQ745" s="50"/>
      <c r="CR745" s="50"/>
      <c r="CS745" s="50"/>
      <c r="CT745" s="50"/>
      <c r="CU745" s="50"/>
      <c r="CV745" s="50"/>
      <c r="CW745" s="50"/>
      <c r="CX745" s="50"/>
    </row>
    <row r="746" spans="1:102" s="89" customFormat="1" ht="9"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50"/>
      <c r="AJ746" s="50"/>
      <c r="AK746" s="50"/>
      <c r="AL746" s="50"/>
      <c r="AM746" s="50"/>
      <c r="AN746" s="50"/>
      <c r="AO746" s="50"/>
      <c r="AP746" s="50"/>
      <c r="AQ746" s="50"/>
      <c r="AR746" s="50"/>
      <c r="AS746" s="50"/>
      <c r="AT746" s="50"/>
      <c r="AU746" s="50"/>
      <c r="AV746" s="50"/>
      <c r="AW746" s="50"/>
      <c r="AX746" s="50"/>
      <c r="AY746" s="50"/>
      <c r="AZ746" s="50"/>
      <c r="BA746" s="50"/>
      <c r="BB746" s="50"/>
      <c r="BC746" s="50"/>
      <c r="BD746" s="50"/>
      <c r="BE746" s="50"/>
      <c r="BF746" s="50"/>
      <c r="BG746" s="50"/>
      <c r="BH746" s="50"/>
      <c r="BI746" s="50"/>
      <c r="BJ746" s="50"/>
      <c r="BK746" s="50"/>
      <c r="BL746" s="50"/>
      <c r="BM746" s="50"/>
      <c r="BN746" s="50"/>
      <c r="BO746" s="50"/>
      <c r="BP746" s="50"/>
      <c r="BQ746" s="50"/>
      <c r="BR746" s="50"/>
      <c r="BS746" s="50"/>
      <c r="BT746" s="50"/>
      <c r="BU746" s="50"/>
      <c r="BV746" s="50"/>
      <c r="BW746" s="50"/>
      <c r="BX746" s="50"/>
      <c r="BY746" s="50"/>
      <c r="BZ746" s="50"/>
      <c r="CA746" s="50"/>
      <c r="CB746" s="50"/>
      <c r="CC746" s="50"/>
      <c r="CD746" s="50"/>
      <c r="CE746" s="50"/>
      <c r="CF746" s="50"/>
      <c r="CG746" s="50"/>
      <c r="CH746" s="50"/>
      <c r="CI746" s="50"/>
      <c r="CJ746" s="50"/>
      <c r="CK746" s="50"/>
      <c r="CL746" s="50"/>
      <c r="CM746" s="50"/>
      <c r="CN746" s="50"/>
      <c r="CO746" s="50"/>
      <c r="CP746" s="50"/>
      <c r="CQ746" s="50"/>
      <c r="CR746" s="50"/>
      <c r="CS746" s="50"/>
      <c r="CT746" s="50"/>
      <c r="CU746" s="50"/>
      <c r="CV746" s="50"/>
      <c r="CW746" s="50"/>
      <c r="CX746" s="50"/>
    </row>
    <row r="747" spans="1:102" s="89" customFormat="1" ht="9"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50"/>
      <c r="AJ747" s="50"/>
      <c r="AK747" s="50"/>
      <c r="AL747" s="50"/>
      <c r="AM747" s="50"/>
      <c r="AN747" s="50"/>
      <c r="AO747" s="50"/>
      <c r="AP747" s="50"/>
      <c r="AQ747" s="50"/>
      <c r="AR747" s="50"/>
      <c r="AS747" s="50"/>
      <c r="AT747" s="50"/>
      <c r="AU747" s="50"/>
      <c r="AV747" s="50"/>
      <c r="AW747" s="50"/>
      <c r="AX747" s="50"/>
      <c r="AY747" s="50"/>
      <c r="AZ747" s="50"/>
      <c r="BA747" s="50"/>
      <c r="BB747" s="50"/>
      <c r="BC747" s="50"/>
      <c r="BD747" s="50"/>
      <c r="BE747" s="50"/>
      <c r="BF747" s="50"/>
      <c r="BG747" s="50"/>
      <c r="BH747" s="50"/>
      <c r="BI747" s="50"/>
      <c r="BJ747" s="50"/>
      <c r="BK747" s="50"/>
      <c r="BL747" s="50"/>
      <c r="BM747" s="50"/>
      <c r="BN747" s="50"/>
      <c r="BO747" s="50"/>
      <c r="BP747" s="50"/>
      <c r="BQ747" s="50"/>
      <c r="BR747" s="50"/>
      <c r="BS747" s="50"/>
      <c r="BT747" s="50"/>
      <c r="BU747" s="50"/>
      <c r="BV747" s="50"/>
      <c r="BW747" s="50"/>
      <c r="BX747" s="50"/>
      <c r="BY747" s="50"/>
      <c r="BZ747" s="50"/>
      <c r="CA747" s="50"/>
      <c r="CB747" s="50"/>
      <c r="CC747" s="50"/>
      <c r="CD747" s="50"/>
      <c r="CE747" s="50"/>
      <c r="CF747" s="50"/>
      <c r="CG747" s="50"/>
      <c r="CH747" s="50"/>
      <c r="CI747" s="50"/>
      <c r="CJ747" s="50"/>
      <c r="CK747" s="50"/>
      <c r="CL747" s="50"/>
      <c r="CM747" s="50"/>
      <c r="CN747" s="50"/>
      <c r="CO747" s="50"/>
      <c r="CP747" s="50"/>
      <c r="CQ747" s="50"/>
      <c r="CR747" s="50"/>
      <c r="CS747" s="50"/>
      <c r="CT747" s="50"/>
      <c r="CU747" s="50"/>
      <c r="CV747" s="50"/>
      <c r="CW747" s="50"/>
      <c r="CX747" s="50"/>
    </row>
    <row r="748" spans="1:102" s="89" customFormat="1" ht="9"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50"/>
      <c r="AJ748" s="50"/>
      <c r="AK748" s="50"/>
      <c r="AL748" s="50"/>
      <c r="AM748" s="50"/>
      <c r="AN748" s="50"/>
      <c r="AO748" s="50"/>
      <c r="AP748" s="50"/>
      <c r="AQ748" s="50"/>
      <c r="AR748" s="50"/>
      <c r="AS748" s="50"/>
      <c r="AT748" s="50"/>
      <c r="AU748" s="50"/>
      <c r="AV748" s="50"/>
      <c r="AW748" s="50"/>
      <c r="AX748" s="50"/>
      <c r="AY748" s="50"/>
      <c r="AZ748" s="50"/>
      <c r="BA748" s="50"/>
      <c r="BB748" s="50"/>
      <c r="BC748" s="50"/>
      <c r="BD748" s="50"/>
      <c r="BE748" s="50"/>
      <c r="BF748" s="50"/>
      <c r="BG748" s="50"/>
      <c r="BH748" s="50"/>
      <c r="BI748" s="50"/>
      <c r="BJ748" s="50"/>
      <c r="BK748" s="50"/>
      <c r="BL748" s="50"/>
      <c r="BM748" s="50"/>
      <c r="BN748" s="50"/>
      <c r="BO748" s="50"/>
      <c r="BP748" s="50"/>
      <c r="BQ748" s="50"/>
      <c r="BR748" s="50"/>
      <c r="BS748" s="50"/>
      <c r="BT748" s="50"/>
      <c r="BU748" s="50"/>
      <c r="BV748" s="50"/>
      <c r="BW748" s="50"/>
      <c r="BX748" s="50"/>
      <c r="BY748" s="50"/>
      <c r="BZ748" s="50"/>
      <c r="CA748" s="50"/>
      <c r="CB748" s="50"/>
      <c r="CC748" s="50"/>
      <c r="CD748" s="50"/>
      <c r="CE748" s="50"/>
      <c r="CF748" s="50"/>
      <c r="CG748" s="50"/>
      <c r="CH748" s="50"/>
      <c r="CI748" s="50"/>
      <c r="CJ748" s="50"/>
      <c r="CK748" s="50"/>
      <c r="CL748" s="50"/>
      <c r="CM748" s="50"/>
      <c r="CN748" s="50"/>
      <c r="CO748" s="50"/>
      <c r="CP748" s="50"/>
      <c r="CQ748" s="50"/>
      <c r="CR748" s="50"/>
      <c r="CS748" s="50"/>
      <c r="CT748" s="50"/>
      <c r="CU748" s="50"/>
      <c r="CV748" s="50"/>
      <c r="CW748" s="50"/>
      <c r="CX748" s="50"/>
    </row>
    <row r="749" spans="1:102" s="89" customFormat="1" ht="9"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50"/>
      <c r="AJ749" s="50"/>
      <c r="AK749" s="50"/>
      <c r="AL749" s="50"/>
      <c r="AM749" s="50"/>
      <c r="AN749" s="50"/>
      <c r="AO749" s="50"/>
      <c r="AP749" s="50"/>
      <c r="AQ749" s="50"/>
      <c r="AR749" s="50"/>
      <c r="AS749" s="50"/>
      <c r="AT749" s="50"/>
      <c r="AU749" s="50"/>
      <c r="AV749" s="50"/>
      <c r="AW749" s="50"/>
      <c r="AX749" s="50"/>
      <c r="AY749" s="50"/>
      <c r="AZ749" s="50"/>
      <c r="BA749" s="50"/>
      <c r="BB749" s="50"/>
      <c r="BC749" s="50"/>
      <c r="BD749" s="50"/>
      <c r="BE749" s="50"/>
      <c r="BF749" s="50"/>
      <c r="BG749" s="50"/>
      <c r="BH749" s="50"/>
      <c r="BI749" s="50"/>
      <c r="BJ749" s="50"/>
      <c r="BK749" s="50"/>
      <c r="BL749" s="50"/>
      <c r="BM749" s="50"/>
      <c r="BN749" s="50"/>
      <c r="BO749" s="50"/>
      <c r="BP749" s="50"/>
      <c r="BQ749" s="50"/>
      <c r="BR749" s="50"/>
      <c r="BS749" s="50"/>
      <c r="BT749" s="50"/>
      <c r="BU749" s="50"/>
      <c r="BV749" s="50"/>
      <c r="BW749" s="50"/>
      <c r="BX749" s="50"/>
      <c r="BY749" s="50"/>
      <c r="BZ749" s="50"/>
      <c r="CA749" s="50"/>
      <c r="CB749" s="50"/>
      <c r="CC749" s="50"/>
      <c r="CD749" s="50"/>
      <c r="CE749" s="50"/>
      <c r="CF749" s="50"/>
      <c r="CG749" s="50"/>
      <c r="CH749" s="50"/>
      <c r="CI749" s="50"/>
      <c r="CJ749" s="50"/>
      <c r="CK749" s="50"/>
      <c r="CL749" s="50"/>
      <c r="CM749" s="50"/>
      <c r="CN749" s="50"/>
      <c r="CO749" s="50"/>
      <c r="CP749" s="50"/>
      <c r="CQ749" s="50"/>
      <c r="CR749" s="50"/>
      <c r="CS749" s="50"/>
      <c r="CT749" s="50"/>
      <c r="CU749" s="50"/>
      <c r="CV749" s="50"/>
      <c r="CW749" s="50"/>
      <c r="CX749" s="50"/>
    </row>
    <row r="750" spans="1:102" s="89" customFormat="1" ht="9"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50"/>
      <c r="AJ750" s="50"/>
      <c r="AK750" s="50"/>
      <c r="AL750" s="50"/>
      <c r="AM750" s="50"/>
      <c r="AN750" s="50"/>
      <c r="AO750" s="50"/>
      <c r="AP750" s="50"/>
      <c r="AQ750" s="50"/>
      <c r="AR750" s="50"/>
      <c r="AS750" s="50"/>
      <c r="AT750" s="50"/>
      <c r="AU750" s="50"/>
      <c r="AV750" s="50"/>
      <c r="AW750" s="50"/>
      <c r="AX750" s="50"/>
      <c r="AY750" s="50"/>
      <c r="AZ750" s="50"/>
      <c r="BA750" s="50"/>
      <c r="BB750" s="50"/>
      <c r="BC750" s="50"/>
      <c r="BD750" s="50"/>
      <c r="BE750" s="50"/>
      <c r="BF750" s="50"/>
      <c r="BG750" s="50"/>
      <c r="BH750" s="50"/>
      <c r="BI750" s="50"/>
      <c r="BJ750" s="50"/>
      <c r="BK750" s="50"/>
      <c r="BL750" s="50"/>
      <c r="BM750" s="50"/>
      <c r="BN750" s="50"/>
      <c r="BO750" s="50"/>
      <c r="BP750" s="50"/>
      <c r="BQ750" s="50"/>
      <c r="BR750" s="50"/>
      <c r="BS750" s="50"/>
      <c r="BT750" s="50"/>
      <c r="BU750" s="50"/>
      <c r="BV750" s="50"/>
      <c r="BW750" s="50"/>
      <c r="BX750" s="50"/>
      <c r="BY750" s="50"/>
      <c r="BZ750" s="50"/>
      <c r="CA750" s="50"/>
      <c r="CB750" s="50"/>
      <c r="CC750" s="50"/>
      <c r="CD750" s="50"/>
      <c r="CE750" s="50"/>
      <c r="CF750" s="50"/>
      <c r="CG750" s="50"/>
      <c r="CH750" s="50"/>
      <c r="CI750" s="50"/>
      <c r="CJ750" s="50"/>
      <c r="CK750" s="50"/>
      <c r="CL750" s="50"/>
      <c r="CM750" s="50"/>
      <c r="CN750" s="50"/>
      <c r="CO750" s="50"/>
      <c r="CP750" s="50"/>
      <c r="CQ750" s="50"/>
      <c r="CR750" s="50"/>
      <c r="CS750" s="50"/>
      <c r="CT750" s="50"/>
      <c r="CU750" s="50"/>
      <c r="CV750" s="50"/>
      <c r="CW750" s="50"/>
      <c r="CX750" s="50"/>
    </row>
    <row r="751" spans="1:102" s="89" customFormat="1" ht="9"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50"/>
      <c r="AJ751" s="50"/>
      <c r="AK751" s="50"/>
      <c r="AL751" s="50"/>
      <c r="AM751" s="50"/>
      <c r="AN751" s="50"/>
      <c r="AO751" s="50"/>
      <c r="AP751" s="50"/>
      <c r="AQ751" s="50"/>
      <c r="AR751" s="50"/>
      <c r="AS751" s="50"/>
      <c r="AT751" s="50"/>
      <c r="AU751" s="50"/>
      <c r="AV751" s="50"/>
      <c r="AW751" s="50"/>
      <c r="AX751" s="50"/>
      <c r="AY751" s="50"/>
      <c r="AZ751" s="50"/>
      <c r="BA751" s="50"/>
      <c r="BB751" s="50"/>
      <c r="BC751" s="50"/>
      <c r="BD751" s="50"/>
      <c r="BE751" s="50"/>
      <c r="BF751" s="50"/>
      <c r="BG751" s="50"/>
      <c r="BH751" s="50"/>
      <c r="BI751" s="50"/>
      <c r="BJ751" s="50"/>
      <c r="BK751" s="50"/>
      <c r="BL751" s="50"/>
      <c r="BM751" s="50"/>
      <c r="BN751" s="50"/>
      <c r="BO751" s="50"/>
      <c r="BP751" s="50"/>
      <c r="BQ751" s="50"/>
      <c r="BR751" s="50"/>
      <c r="BS751" s="50"/>
      <c r="BT751" s="50"/>
      <c r="BU751" s="50"/>
      <c r="BV751" s="50"/>
      <c r="BW751" s="50"/>
      <c r="BX751" s="50"/>
      <c r="BY751" s="50"/>
      <c r="BZ751" s="50"/>
      <c r="CA751" s="50"/>
      <c r="CB751" s="50"/>
      <c r="CC751" s="50"/>
      <c r="CD751" s="50"/>
      <c r="CE751" s="50"/>
      <c r="CF751" s="50"/>
      <c r="CG751" s="50"/>
      <c r="CH751" s="50"/>
      <c r="CI751" s="50"/>
      <c r="CJ751" s="50"/>
      <c r="CK751" s="50"/>
      <c r="CL751" s="50"/>
      <c r="CM751" s="50"/>
      <c r="CN751" s="50"/>
      <c r="CO751" s="50"/>
      <c r="CP751" s="50"/>
      <c r="CQ751" s="50"/>
      <c r="CR751" s="50"/>
      <c r="CS751" s="50"/>
      <c r="CT751" s="50"/>
      <c r="CU751" s="50"/>
      <c r="CV751" s="50"/>
      <c r="CW751" s="50"/>
      <c r="CX751" s="50"/>
    </row>
    <row r="752" spans="1:102" s="89" customFormat="1" ht="9"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50"/>
      <c r="AJ752" s="50"/>
      <c r="AK752" s="50"/>
      <c r="AL752" s="50"/>
      <c r="AM752" s="50"/>
      <c r="AN752" s="50"/>
      <c r="AO752" s="50"/>
      <c r="AP752" s="50"/>
      <c r="AQ752" s="50"/>
      <c r="AR752" s="50"/>
      <c r="AS752" s="50"/>
      <c r="AT752" s="50"/>
      <c r="AU752" s="50"/>
      <c r="AV752" s="50"/>
      <c r="AW752" s="50"/>
      <c r="AX752" s="50"/>
      <c r="AY752" s="50"/>
      <c r="AZ752" s="50"/>
      <c r="BA752" s="50"/>
      <c r="BB752" s="50"/>
      <c r="BC752" s="50"/>
      <c r="BD752" s="50"/>
      <c r="BE752" s="50"/>
      <c r="BF752" s="50"/>
      <c r="BG752" s="50"/>
      <c r="BH752" s="50"/>
      <c r="BI752" s="50"/>
      <c r="BJ752" s="50"/>
      <c r="BK752" s="50"/>
      <c r="BL752" s="50"/>
      <c r="BM752" s="50"/>
      <c r="BN752" s="50"/>
      <c r="BO752" s="50"/>
      <c r="BP752" s="50"/>
      <c r="BQ752" s="50"/>
      <c r="BR752" s="50"/>
      <c r="BS752" s="50"/>
      <c r="BT752" s="50"/>
      <c r="BU752" s="50"/>
      <c r="BV752" s="50"/>
      <c r="BW752" s="50"/>
      <c r="BX752" s="50"/>
      <c r="BY752" s="50"/>
      <c r="BZ752" s="50"/>
      <c r="CA752" s="50"/>
      <c r="CB752" s="50"/>
      <c r="CC752" s="50"/>
      <c r="CD752" s="50"/>
      <c r="CE752" s="50"/>
      <c r="CF752" s="50"/>
      <c r="CG752" s="50"/>
      <c r="CH752" s="50"/>
      <c r="CI752" s="50"/>
      <c r="CJ752" s="50"/>
      <c r="CK752" s="50"/>
      <c r="CL752" s="50"/>
      <c r="CM752" s="50"/>
      <c r="CN752" s="50"/>
      <c r="CO752" s="50"/>
      <c r="CP752" s="50"/>
      <c r="CQ752" s="50"/>
      <c r="CR752" s="50"/>
      <c r="CS752" s="50"/>
      <c r="CT752" s="50"/>
      <c r="CU752" s="50"/>
      <c r="CV752" s="50"/>
      <c r="CW752" s="50"/>
      <c r="CX752" s="50"/>
    </row>
    <row r="753" spans="1:102" s="89" customFormat="1" ht="9"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50"/>
      <c r="AJ753" s="50"/>
      <c r="AK753" s="50"/>
      <c r="AL753" s="50"/>
      <c r="AM753" s="50"/>
      <c r="AN753" s="50"/>
      <c r="AO753" s="50"/>
      <c r="AP753" s="50"/>
      <c r="AQ753" s="50"/>
      <c r="AR753" s="50"/>
      <c r="AS753" s="50"/>
      <c r="AT753" s="50"/>
      <c r="AU753" s="50"/>
      <c r="AV753" s="50"/>
      <c r="AW753" s="50"/>
      <c r="AX753" s="50"/>
      <c r="AY753" s="50"/>
      <c r="AZ753" s="50"/>
      <c r="BA753" s="50"/>
      <c r="BB753" s="50"/>
      <c r="BC753" s="50"/>
      <c r="BD753" s="50"/>
      <c r="BE753" s="50"/>
      <c r="BF753" s="50"/>
      <c r="BG753" s="50"/>
      <c r="BH753" s="50"/>
      <c r="BI753" s="50"/>
      <c r="BJ753" s="50"/>
      <c r="BK753" s="50"/>
      <c r="BL753" s="50"/>
      <c r="BM753" s="50"/>
      <c r="BN753" s="50"/>
      <c r="BO753" s="50"/>
      <c r="BP753" s="50"/>
      <c r="BQ753" s="50"/>
      <c r="BR753" s="50"/>
      <c r="BS753" s="50"/>
      <c r="BT753" s="50"/>
      <c r="BU753" s="50"/>
      <c r="BV753" s="50"/>
      <c r="BW753" s="50"/>
      <c r="BX753" s="50"/>
      <c r="BY753" s="50"/>
      <c r="BZ753" s="50"/>
      <c r="CA753" s="50"/>
      <c r="CB753" s="50"/>
      <c r="CC753" s="50"/>
      <c r="CD753" s="50"/>
      <c r="CE753" s="50"/>
      <c r="CF753" s="50"/>
      <c r="CG753" s="50"/>
      <c r="CH753" s="50"/>
      <c r="CI753" s="50"/>
      <c r="CJ753" s="50"/>
      <c r="CK753" s="50"/>
      <c r="CL753" s="50"/>
      <c r="CM753" s="50"/>
      <c r="CN753" s="50"/>
      <c r="CO753" s="50"/>
      <c r="CP753" s="50"/>
      <c r="CQ753" s="50"/>
      <c r="CR753" s="50"/>
      <c r="CS753" s="50"/>
      <c r="CT753" s="50"/>
      <c r="CU753" s="50"/>
      <c r="CV753" s="50"/>
      <c r="CW753" s="50"/>
      <c r="CX753" s="50"/>
    </row>
    <row r="754" spans="1:102" ht="14.25" customHeight="1"/>
    <row r="755" spans="1:102" ht="14.25" customHeight="1"/>
    <row r="756" spans="1:102" ht="14.25" customHeight="1"/>
    <row r="757" spans="1:102" ht="14.25" customHeight="1"/>
    <row r="758" spans="1:102" ht="14.25" customHeight="1"/>
    <row r="759" spans="1:102" ht="14.25" customHeight="1"/>
    <row r="760" spans="1:102" ht="14.25" customHeight="1"/>
    <row r="761" spans="1:102" ht="14.25" customHeight="1"/>
    <row r="762" spans="1:102" ht="14.25" customHeight="1"/>
    <row r="763" spans="1:102" ht="14.25" customHeight="1"/>
    <row r="764" spans="1:102" ht="14.25" customHeight="1"/>
    <row r="765" spans="1:102" ht="14.25" customHeight="1"/>
    <row r="766" spans="1:102" ht="14.25" customHeight="1"/>
    <row r="767" spans="1:102" ht="14.25" customHeight="1"/>
    <row r="768" spans="1:102"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sheetData>
  <mergeCells count="310">
    <mergeCell ref="CH69:CL69"/>
    <mergeCell ref="CN69:CR69"/>
    <mergeCell ref="AN68:AP70"/>
    <mergeCell ref="BD68:BH68"/>
    <mergeCell ref="BV67:BZ67"/>
    <mergeCell ref="CB67:CF67"/>
    <mergeCell ref="CH67:CL67"/>
    <mergeCell ref="CN67:CR67"/>
    <mergeCell ref="CT67:CX67"/>
    <mergeCell ref="BJ68:BN68"/>
    <mergeCell ref="BP68:BT68"/>
    <mergeCell ref="BV68:BZ68"/>
    <mergeCell ref="CB68:CF68"/>
    <mergeCell ref="BD67:BH67"/>
    <mergeCell ref="BJ67:BN67"/>
    <mergeCell ref="BP67:BT67"/>
    <mergeCell ref="A1:AG1"/>
    <mergeCell ref="GJ1:GX1"/>
    <mergeCell ref="CT69:CX69"/>
    <mergeCell ref="BD70:BH70"/>
    <mergeCell ref="BJ70:BN70"/>
    <mergeCell ref="BP70:BT70"/>
    <mergeCell ref="BV70:BZ70"/>
    <mergeCell ref="CB70:CF70"/>
    <mergeCell ref="CH70:CL70"/>
    <mergeCell ref="CN70:CR70"/>
    <mergeCell ref="CT70:CX70"/>
    <mergeCell ref="CH68:CL68"/>
    <mergeCell ref="CN68:CR68"/>
    <mergeCell ref="CT68:CX68"/>
    <mergeCell ref="BD69:BH69"/>
    <mergeCell ref="BJ69:BN69"/>
    <mergeCell ref="BP69:BT69"/>
    <mergeCell ref="BV69:BZ69"/>
    <mergeCell ref="CB69:CF69"/>
    <mergeCell ref="AW65:BB70"/>
    <mergeCell ref="BD65:BH65"/>
    <mergeCell ref="BJ65:BN65"/>
    <mergeCell ref="BP65:BT65"/>
    <mergeCell ref="BV65:BZ65"/>
    <mergeCell ref="CB65:CF65"/>
    <mergeCell ref="CH65:CL65"/>
    <mergeCell ref="CN65:CR65"/>
    <mergeCell ref="CT65:CX65"/>
    <mergeCell ref="BD66:BH66"/>
    <mergeCell ref="BJ66:BN66"/>
    <mergeCell ref="BP66:BT66"/>
    <mergeCell ref="BV66:BZ66"/>
    <mergeCell ref="CB66:CF66"/>
    <mergeCell ref="CH66:CL66"/>
    <mergeCell ref="CN66:CR66"/>
    <mergeCell ref="CT66:CX66"/>
    <mergeCell ref="C64:L66"/>
    <mergeCell ref="M64:V66"/>
    <mergeCell ref="W64:AB66"/>
    <mergeCell ref="AC64:AJ66"/>
    <mergeCell ref="BJ64:BN64"/>
    <mergeCell ref="BP64:BT64"/>
    <mergeCell ref="CH62:CL62"/>
    <mergeCell ref="CN62:CR62"/>
    <mergeCell ref="CT62:CX62"/>
    <mergeCell ref="BJ63:BN63"/>
    <mergeCell ref="BP63:BT63"/>
    <mergeCell ref="BV63:BZ63"/>
    <mergeCell ref="CB63:CF63"/>
    <mergeCell ref="CH63:CL63"/>
    <mergeCell ref="CN63:CR63"/>
    <mergeCell ref="CT63:CX63"/>
    <mergeCell ref="C61:L63"/>
    <mergeCell ref="M61:V63"/>
    <mergeCell ref="W61:AB63"/>
    <mergeCell ref="AC61:AJ63"/>
    <mergeCell ref="BV64:BZ64"/>
    <mergeCell ref="CB64:CF64"/>
    <mergeCell ref="CH64:CL64"/>
    <mergeCell ref="CN64:CR64"/>
    <mergeCell ref="BV61:BZ61"/>
    <mergeCell ref="CB61:CF61"/>
    <mergeCell ref="CH61:CL61"/>
    <mergeCell ref="CN61:CR61"/>
    <mergeCell ref="CT61:CX61"/>
    <mergeCell ref="AT62:AV64"/>
    <mergeCell ref="BJ62:BN62"/>
    <mergeCell ref="BP62:BT62"/>
    <mergeCell ref="BV62:BZ62"/>
    <mergeCell ref="CB62:CF62"/>
    <mergeCell ref="BJ61:BN61"/>
    <mergeCell ref="BP61:BT61"/>
    <mergeCell ref="CT64:CX64"/>
    <mergeCell ref="CH59:CL59"/>
    <mergeCell ref="CN59:CR59"/>
    <mergeCell ref="CT59:CX59"/>
    <mergeCell ref="BJ60:BN60"/>
    <mergeCell ref="BP60:BT60"/>
    <mergeCell ref="BV60:BZ60"/>
    <mergeCell ref="CB60:CF60"/>
    <mergeCell ref="CH60:CL60"/>
    <mergeCell ref="CN60:CR60"/>
    <mergeCell ref="CT60:CX60"/>
    <mergeCell ref="CH56:CL56"/>
    <mergeCell ref="C58:L60"/>
    <mergeCell ref="M58:V60"/>
    <mergeCell ref="W58:AB60"/>
    <mergeCell ref="AC58:AJ60"/>
    <mergeCell ref="BP58:BT58"/>
    <mergeCell ref="BV58:BZ58"/>
    <mergeCell ref="CN56:CR56"/>
    <mergeCell ref="CT56:CX56"/>
    <mergeCell ref="BP57:BT57"/>
    <mergeCell ref="BV57:BZ57"/>
    <mergeCell ref="CB57:CF57"/>
    <mergeCell ref="CH57:CL57"/>
    <mergeCell ref="CN57:CR57"/>
    <mergeCell ref="CT57:CX57"/>
    <mergeCell ref="CB58:CF58"/>
    <mergeCell ref="CH58:CL58"/>
    <mergeCell ref="CN58:CR58"/>
    <mergeCell ref="CT58:CX58"/>
    <mergeCell ref="BC59:BH64"/>
    <mergeCell ref="BJ59:BN59"/>
    <mergeCell ref="BP59:BT59"/>
    <mergeCell ref="BV59:BZ59"/>
    <mergeCell ref="CB59:CF59"/>
    <mergeCell ref="BI53:BN58"/>
    <mergeCell ref="BP53:BT53"/>
    <mergeCell ref="BV53:BZ53"/>
    <mergeCell ref="CB53:CF53"/>
    <mergeCell ref="CH53:CL53"/>
    <mergeCell ref="CN53:CR53"/>
    <mergeCell ref="CT53:CX53"/>
    <mergeCell ref="A54:N56"/>
    <mergeCell ref="BP54:BT54"/>
    <mergeCell ref="BV54:BZ54"/>
    <mergeCell ref="CB54:CF54"/>
    <mergeCell ref="CH54:CL54"/>
    <mergeCell ref="CN54:CR54"/>
    <mergeCell ref="CT54:CX54"/>
    <mergeCell ref="BP55:BT55"/>
    <mergeCell ref="BV55:BZ55"/>
    <mergeCell ref="CB55:CF55"/>
    <mergeCell ref="CH55:CL55"/>
    <mergeCell ref="CN55:CR55"/>
    <mergeCell ref="CT55:CX55"/>
    <mergeCell ref="AZ56:BB58"/>
    <mergeCell ref="BP56:BT56"/>
    <mergeCell ref="BV56:BZ56"/>
    <mergeCell ref="CB56:CF56"/>
    <mergeCell ref="CN50:CR50"/>
    <mergeCell ref="CT50:CX50"/>
    <mergeCell ref="BV51:BZ51"/>
    <mergeCell ref="CB51:CF51"/>
    <mergeCell ref="CH51:CL51"/>
    <mergeCell ref="CN51:CR51"/>
    <mergeCell ref="CT51:CX51"/>
    <mergeCell ref="BV52:BZ52"/>
    <mergeCell ref="CB52:CF52"/>
    <mergeCell ref="CH52:CL52"/>
    <mergeCell ref="CN52:CR52"/>
    <mergeCell ref="CT52:CX52"/>
    <mergeCell ref="CN47:CR47"/>
    <mergeCell ref="CT47:CX47"/>
    <mergeCell ref="BV48:BZ48"/>
    <mergeCell ref="CB48:CF48"/>
    <mergeCell ref="CH48:CL48"/>
    <mergeCell ref="CN48:CR48"/>
    <mergeCell ref="CT48:CX48"/>
    <mergeCell ref="BV49:BZ49"/>
    <mergeCell ref="CB49:CF49"/>
    <mergeCell ref="CH49:CL49"/>
    <mergeCell ref="CN49:CR49"/>
    <mergeCell ref="CT49:CX49"/>
    <mergeCell ref="C47:L49"/>
    <mergeCell ref="M47:Z49"/>
    <mergeCell ref="AA47:AJ49"/>
    <mergeCell ref="AK47:AT49"/>
    <mergeCell ref="BF47:BH49"/>
    <mergeCell ref="BO47:BT52"/>
    <mergeCell ref="BV47:BZ47"/>
    <mergeCell ref="CB47:CF47"/>
    <mergeCell ref="CH47:CL47"/>
    <mergeCell ref="C50:L52"/>
    <mergeCell ref="M50:Z52"/>
    <mergeCell ref="AA50:AJ52"/>
    <mergeCell ref="AK50:AT52"/>
    <mergeCell ref="BF50:BH52"/>
    <mergeCell ref="BV50:BZ50"/>
    <mergeCell ref="CB50:CF50"/>
    <mergeCell ref="CH50:CL50"/>
    <mergeCell ref="M44:Z46"/>
    <mergeCell ref="AA44:AJ46"/>
    <mergeCell ref="AK44:AT46"/>
    <mergeCell ref="BI44:BK46"/>
    <mergeCell ref="BL44:BN46"/>
    <mergeCell ref="CB46:CF46"/>
    <mergeCell ref="CH46:CL46"/>
    <mergeCell ref="CN46:CR46"/>
    <mergeCell ref="CT46:CX46"/>
    <mergeCell ref="A41:M42"/>
    <mergeCell ref="BL41:BN43"/>
    <mergeCell ref="BU41:BZ46"/>
    <mergeCell ref="CB41:CF41"/>
    <mergeCell ref="CH41:CL41"/>
    <mergeCell ref="CN41:CR41"/>
    <mergeCell ref="CT41:CX41"/>
    <mergeCell ref="CB42:CF42"/>
    <mergeCell ref="CH42:CL42"/>
    <mergeCell ref="CN42:CR42"/>
    <mergeCell ref="CT42:CX42"/>
    <mergeCell ref="CB43:CF43"/>
    <mergeCell ref="CH43:CL43"/>
    <mergeCell ref="CN43:CR43"/>
    <mergeCell ref="CT43:CX43"/>
    <mergeCell ref="CB44:CF44"/>
    <mergeCell ref="CH44:CL44"/>
    <mergeCell ref="CN44:CR44"/>
    <mergeCell ref="CT44:CX44"/>
    <mergeCell ref="CB45:CF45"/>
    <mergeCell ref="CH45:CL45"/>
    <mergeCell ref="CN45:CR45"/>
    <mergeCell ref="CT45:CX45"/>
    <mergeCell ref="C44:L46"/>
    <mergeCell ref="CN39:CR39"/>
    <mergeCell ref="BR35:BT37"/>
    <mergeCell ref="CA35:CF40"/>
    <mergeCell ref="CH35:CL35"/>
    <mergeCell ref="CN35:CR35"/>
    <mergeCell ref="CT35:CX35"/>
    <mergeCell ref="CT39:CX39"/>
    <mergeCell ref="CH40:CL40"/>
    <mergeCell ref="CN40:CR40"/>
    <mergeCell ref="CT40:CX40"/>
    <mergeCell ref="Q36:AI38"/>
    <mergeCell ref="AJ36:AW38"/>
    <mergeCell ref="CH36:CL36"/>
    <mergeCell ref="CN36:CR36"/>
    <mergeCell ref="CT36:CX36"/>
    <mergeCell ref="CT31:CX31"/>
    <mergeCell ref="BO32:CC34"/>
    <mergeCell ref="CN32:CR32"/>
    <mergeCell ref="CT32:CX32"/>
    <mergeCell ref="Q33:AI35"/>
    <mergeCell ref="AJ33:AW35"/>
    <mergeCell ref="CN33:CR33"/>
    <mergeCell ref="CT33:CX33"/>
    <mergeCell ref="CN34:CR34"/>
    <mergeCell ref="CT34:CX34"/>
    <mergeCell ref="CH37:CL37"/>
    <mergeCell ref="CN37:CR37"/>
    <mergeCell ref="CT37:CX37"/>
    <mergeCell ref="BO38:BQ40"/>
    <mergeCell ref="BR38:BT40"/>
    <mergeCell ref="CH38:CL38"/>
    <mergeCell ref="CN38:CR38"/>
    <mergeCell ref="CT38:CX38"/>
    <mergeCell ref="CH39:CL39"/>
    <mergeCell ref="A24:N26"/>
    <mergeCell ref="O24:P26"/>
    <mergeCell ref="Q24:AI26"/>
    <mergeCell ref="AJ24:AW26"/>
    <mergeCell ref="BD24:BO25"/>
    <mergeCell ref="CT24:CX24"/>
    <mergeCell ref="CT25:CX25"/>
    <mergeCell ref="BD26:BO27"/>
    <mergeCell ref="CA26:CC28"/>
    <mergeCell ref="CD26:CF28"/>
    <mergeCell ref="CT28:CX28"/>
    <mergeCell ref="BU22:BZ22"/>
    <mergeCell ref="CM23:CR28"/>
    <mergeCell ref="CT23:CX23"/>
    <mergeCell ref="CT26:CX26"/>
    <mergeCell ref="Q27:AI29"/>
    <mergeCell ref="AJ27:AW29"/>
    <mergeCell ref="CT27:CX27"/>
    <mergeCell ref="CS17:CX22"/>
    <mergeCell ref="BD18:BO19"/>
    <mergeCell ref="BU18:BZ18"/>
    <mergeCell ref="BU19:BZ19"/>
    <mergeCell ref="BX29:BZ31"/>
    <mergeCell ref="CG29:CL34"/>
    <mergeCell ref="CN29:CR29"/>
    <mergeCell ref="CT29:CX29"/>
    <mergeCell ref="Q30:AI32"/>
    <mergeCell ref="AJ30:AW32"/>
    <mergeCell ref="CN30:CR30"/>
    <mergeCell ref="CT30:CX30"/>
    <mergeCell ref="CN31:CR31"/>
    <mergeCell ref="CD2:CI3"/>
    <mergeCell ref="CJ2:CX3"/>
    <mergeCell ref="A5:CX5"/>
    <mergeCell ref="A8:AL8"/>
    <mergeCell ref="A10:U11"/>
    <mergeCell ref="CD1:CX1"/>
    <mergeCell ref="A20:N22"/>
    <mergeCell ref="O20:P22"/>
    <mergeCell ref="Q20:AA21"/>
    <mergeCell ref="BD20:BO21"/>
    <mergeCell ref="BU20:BZ20"/>
    <mergeCell ref="CJ20:CL22"/>
    <mergeCell ref="A12:BR14"/>
    <mergeCell ref="CM14:CO16"/>
    <mergeCell ref="CP14:CR16"/>
    <mergeCell ref="BD16:BO17"/>
    <mergeCell ref="A17:N19"/>
    <mergeCell ref="O17:P19"/>
    <mergeCell ref="Q17:AA19"/>
    <mergeCell ref="BU17:BZ17"/>
    <mergeCell ref="CA17:CO19"/>
    <mergeCell ref="BU21:BZ21"/>
    <mergeCell ref="Q22:AC23"/>
    <mergeCell ref="BD22:BO23"/>
  </mergeCells>
  <phoneticPr fontId="7"/>
  <pageMargins left="0.59055118110236227" right="0.19685039370078741" top="0.59055118110236227" bottom="0.39370078740157483" header="0.51181102362204722" footer="0.51181102362204722"/>
  <pageSetup paperSize="9" scale="94" firstPageNumber="22"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754"/>
  <sheetViews>
    <sheetView view="pageBreakPreview" zoomScale="85" zoomScaleNormal="85" zoomScaleSheetLayoutView="85" workbookViewId="0">
      <selection activeCell="BD26" sqref="BD26"/>
    </sheetView>
  </sheetViews>
  <sheetFormatPr defaultRowHeight="13.5"/>
  <cols>
    <col min="1" max="103" width="1" style="50" customWidth="1"/>
    <col min="104" max="104" width="5.5" style="250" customWidth="1"/>
    <col min="105" max="207" width="1" style="50" customWidth="1"/>
    <col min="208" max="208" width="13.5" style="94" customWidth="1"/>
    <col min="209" max="209" width="9" style="94"/>
    <col min="210" max="210" width="2.75" style="94" customWidth="1"/>
    <col min="211" max="211" width="3.75" style="94" customWidth="1"/>
    <col min="212" max="212" width="3.125" style="94" customWidth="1"/>
    <col min="213" max="213" width="4" style="94" customWidth="1"/>
    <col min="214" max="257" width="9" style="94"/>
    <col min="258" max="463" width="1" style="94" customWidth="1"/>
    <col min="464" max="464" width="13.5" style="94" customWidth="1"/>
    <col min="465" max="465" width="9" style="94"/>
    <col min="466" max="466" width="2.75" style="94" customWidth="1"/>
    <col min="467" max="467" width="3.75" style="94" customWidth="1"/>
    <col min="468" max="468" width="3.125" style="94" customWidth="1"/>
    <col min="469" max="469" width="4" style="94" customWidth="1"/>
    <col min="470" max="513" width="9" style="94"/>
    <col min="514" max="719" width="1" style="94" customWidth="1"/>
    <col min="720" max="720" width="13.5" style="94" customWidth="1"/>
    <col min="721" max="721" width="9" style="94"/>
    <col min="722" max="722" width="2.75" style="94" customWidth="1"/>
    <col min="723" max="723" width="3.75" style="94" customWidth="1"/>
    <col min="724" max="724" width="3.125" style="94" customWidth="1"/>
    <col min="725" max="725" width="4" style="94" customWidth="1"/>
    <col min="726" max="769" width="9" style="94"/>
    <col min="770" max="975" width="1" style="94" customWidth="1"/>
    <col min="976" max="976" width="13.5" style="94" customWidth="1"/>
    <col min="977" max="977" width="9" style="94"/>
    <col min="978" max="978" width="2.75" style="94" customWidth="1"/>
    <col min="979" max="979" width="3.75" style="94" customWidth="1"/>
    <col min="980" max="980" width="3.125" style="94" customWidth="1"/>
    <col min="981" max="981" width="4" style="94" customWidth="1"/>
    <col min="982" max="1025" width="9" style="94"/>
    <col min="1026" max="1231" width="1" style="94" customWidth="1"/>
    <col min="1232" max="1232" width="13.5" style="94" customWidth="1"/>
    <col min="1233" max="1233" width="9" style="94"/>
    <col min="1234" max="1234" width="2.75" style="94" customWidth="1"/>
    <col min="1235" max="1235" width="3.75" style="94" customWidth="1"/>
    <col min="1236" max="1236" width="3.125" style="94" customWidth="1"/>
    <col min="1237" max="1237" width="4" style="94" customWidth="1"/>
    <col min="1238" max="1281" width="9" style="94"/>
    <col min="1282" max="1487" width="1" style="94" customWidth="1"/>
    <col min="1488" max="1488" width="13.5" style="94" customWidth="1"/>
    <col min="1489" max="1489" width="9" style="94"/>
    <col min="1490" max="1490" width="2.75" style="94" customWidth="1"/>
    <col min="1491" max="1491" width="3.75" style="94" customWidth="1"/>
    <col min="1492" max="1492" width="3.125" style="94" customWidth="1"/>
    <col min="1493" max="1493" width="4" style="94" customWidth="1"/>
    <col min="1494" max="1537" width="9" style="94"/>
    <col min="1538" max="1743" width="1" style="94" customWidth="1"/>
    <col min="1744" max="1744" width="13.5" style="94" customWidth="1"/>
    <col min="1745" max="1745" width="9" style="94"/>
    <col min="1746" max="1746" width="2.75" style="94" customWidth="1"/>
    <col min="1747" max="1747" width="3.75" style="94" customWidth="1"/>
    <col min="1748" max="1748" width="3.125" style="94" customWidth="1"/>
    <col min="1749" max="1749" width="4" style="94" customWidth="1"/>
    <col min="1750" max="1793" width="9" style="94"/>
    <col min="1794" max="1999" width="1" style="94" customWidth="1"/>
    <col min="2000" max="2000" width="13.5" style="94" customWidth="1"/>
    <col min="2001" max="2001" width="9" style="94"/>
    <col min="2002" max="2002" width="2.75" style="94" customWidth="1"/>
    <col min="2003" max="2003" width="3.75" style="94" customWidth="1"/>
    <col min="2004" max="2004" width="3.125" style="94" customWidth="1"/>
    <col min="2005" max="2005" width="4" style="94" customWidth="1"/>
    <col min="2006" max="2049" width="9" style="94"/>
    <col min="2050" max="2255" width="1" style="94" customWidth="1"/>
    <col min="2256" max="2256" width="13.5" style="94" customWidth="1"/>
    <col min="2257" max="2257" width="9" style="94"/>
    <col min="2258" max="2258" width="2.75" style="94" customWidth="1"/>
    <col min="2259" max="2259" width="3.75" style="94" customWidth="1"/>
    <col min="2260" max="2260" width="3.125" style="94" customWidth="1"/>
    <col min="2261" max="2261" width="4" style="94" customWidth="1"/>
    <col min="2262" max="2305" width="9" style="94"/>
    <col min="2306" max="2511" width="1" style="94" customWidth="1"/>
    <col min="2512" max="2512" width="13.5" style="94" customWidth="1"/>
    <col min="2513" max="2513" width="9" style="94"/>
    <col min="2514" max="2514" width="2.75" style="94" customWidth="1"/>
    <col min="2515" max="2515" width="3.75" style="94" customWidth="1"/>
    <col min="2516" max="2516" width="3.125" style="94" customWidth="1"/>
    <col min="2517" max="2517" width="4" style="94" customWidth="1"/>
    <col min="2518" max="2561" width="9" style="94"/>
    <col min="2562" max="2767" width="1" style="94" customWidth="1"/>
    <col min="2768" max="2768" width="13.5" style="94" customWidth="1"/>
    <col min="2769" max="2769" width="9" style="94"/>
    <col min="2770" max="2770" width="2.75" style="94" customWidth="1"/>
    <col min="2771" max="2771" width="3.75" style="94" customWidth="1"/>
    <col min="2772" max="2772" width="3.125" style="94" customWidth="1"/>
    <col min="2773" max="2773" width="4" style="94" customWidth="1"/>
    <col min="2774" max="2817" width="9" style="94"/>
    <col min="2818" max="3023" width="1" style="94" customWidth="1"/>
    <col min="3024" max="3024" width="13.5" style="94" customWidth="1"/>
    <col min="3025" max="3025" width="9" style="94"/>
    <col min="3026" max="3026" width="2.75" style="94" customWidth="1"/>
    <col min="3027" max="3027" width="3.75" style="94" customWidth="1"/>
    <col min="3028" max="3028" width="3.125" style="94" customWidth="1"/>
    <col min="3029" max="3029" width="4" style="94" customWidth="1"/>
    <col min="3030" max="3073" width="9" style="94"/>
    <col min="3074" max="3279" width="1" style="94" customWidth="1"/>
    <col min="3280" max="3280" width="13.5" style="94" customWidth="1"/>
    <col min="3281" max="3281" width="9" style="94"/>
    <col min="3282" max="3282" width="2.75" style="94" customWidth="1"/>
    <col min="3283" max="3283" width="3.75" style="94" customWidth="1"/>
    <col min="3284" max="3284" width="3.125" style="94" customWidth="1"/>
    <col min="3285" max="3285" width="4" style="94" customWidth="1"/>
    <col min="3286" max="3329" width="9" style="94"/>
    <col min="3330" max="3535" width="1" style="94" customWidth="1"/>
    <col min="3536" max="3536" width="13.5" style="94" customWidth="1"/>
    <col min="3537" max="3537" width="9" style="94"/>
    <col min="3538" max="3538" width="2.75" style="94" customWidth="1"/>
    <col min="3539" max="3539" width="3.75" style="94" customWidth="1"/>
    <col min="3540" max="3540" width="3.125" style="94" customWidth="1"/>
    <col min="3541" max="3541" width="4" style="94" customWidth="1"/>
    <col min="3542" max="3585" width="9" style="94"/>
    <col min="3586" max="3791" width="1" style="94" customWidth="1"/>
    <col min="3792" max="3792" width="13.5" style="94" customWidth="1"/>
    <col min="3793" max="3793" width="9" style="94"/>
    <col min="3794" max="3794" width="2.75" style="94" customWidth="1"/>
    <col min="3795" max="3795" width="3.75" style="94" customWidth="1"/>
    <col min="3796" max="3796" width="3.125" style="94" customWidth="1"/>
    <col min="3797" max="3797" width="4" style="94" customWidth="1"/>
    <col min="3798" max="3841" width="9" style="94"/>
    <col min="3842" max="4047" width="1" style="94" customWidth="1"/>
    <col min="4048" max="4048" width="13.5" style="94" customWidth="1"/>
    <col min="4049" max="4049" width="9" style="94"/>
    <col min="4050" max="4050" width="2.75" style="94" customWidth="1"/>
    <col min="4051" max="4051" width="3.75" style="94" customWidth="1"/>
    <col min="4052" max="4052" width="3.125" style="94" customWidth="1"/>
    <col min="4053" max="4053" width="4" style="94" customWidth="1"/>
    <col min="4054" max="4097" width="9" style="94"/>
    <col min="4098" max="4303" width="1" style="94" customWidth="1"/>
    <col min="4304" max="4304" width="13.5" style="94" customWidth="1"/>
    <col min="4305" max="4305" width="9" style="94"/>
    <col min="4306" max="4306" width="2.75" style="94" customWidth="1"/>
    <col min="4307" max="4307" width="3.75" style="94" customWidth="1"/>
    <col min="4308" max="4308" width="3.125" style="94" customWidth="1"/>
    <col min="4309" max="4309" width="4" style="94" customWidth="1"/>
    <col min="4310" max="4353" width="9" style="94"/>
    <col min="4354" max="4559" width="1" style="94" customWidth="1"/>
    <col min="4560" max="4560" width="13.5" style="94" customWidth="1"/>
    <col min="4561" max="4561" width="9" style="94"/>
    <col min="4562" max="4562" width="2.75" style="94" customWidth="1"/>
    <col min="4563" max="4563" width="3.75" style="94" customWidth="1"/>
    <col min="4564" max="4564" width="3.125" style="94" customWidth="1"/>
    <col min="4565" max="4565" width="4" style="94" customWidth="1"/>
    <col min="4566" max="4609" width="9" style="94"/>
    <col min="4610" max="4815" width="1" style="94" customWidth="1"/>
    <col min="4816" max="4816" width="13.5" style="94" customWidth="1"/>
    <col min="4817" max="4817" width="9" style="94"/>
    <col min="4818" max="4818" width="2.75" style="94" customWidth="1"/>
    <col min="4819" max="4819" width="3.75" style="94" customWidth="1"/>
    <col min="4820" max="4820" width="3.125" style="94" customWidth="1"/>
    <col min="4821" max="4821" width="4" style="94" customWidth="1"/>
    <col min="4822" max="4865" width="9" style="94"/>
    <col min="4866" max="5071" width="1" style="94" customWidth="1"/>
    <col min="5072" max="5072" width="13.5" style="94" customWidth="1"/>
    <col min="5073" max="5073" width="9" style="94"/>
    <col min="5074" max="5074" width="2.75" style="94" customWidth="1"/>
    <col min="5075" max="5075" width="3.75" style="94" customWidth="1"/>
    <col min="5076" max="5076" width="3.125" style="94" customWidth="1"/>
    <col min="5077" max="5077" width="4" style="94" customWidth="1"/>
    <col min="5078" max="5121" width="9" style="94"/>
    <col min="5122" max="5327" width="1" style="94" customWidth="1"/>
    <col min="5328" max="5328" width="13.5" style="94" customWidth="1"/>
    <col min="5329" max="5329" width="9" style="94"/>
    <col min="5330" max="5330" width="2.75" style="94" customWidth="1"/>
    <col min="5331" max="5331" width="3.75" style="94" customWidth="1"/>
    <col min="5332" max="5332" width="3.125" style="94" customWidth="1"/>
    <col min="5333" max="5333" width="4" style="94" customWidth="1"/>
    <col min="5334" max="5377" width="9" style="94"/>
    <col min="5378" max="5583" width="1" style="94" customWidth="1"/>
    <col min="5584" max="5584" width="13.5" style="94" customWidth="1"/>
    <col min="5585" max="5585" width="9" style="94"/>
    <col min="5586" max="5586" width="2.75" style="94" customWidth="1"/>
    <col min="5587" max="5587" width="3.75" style="94" customWidth="1"/>
    <col min="5588" max="5588" width="3.125" style="94" customWidth="1"/>
    <col min="5589" max="5589" width="4" style="94" customWidth="1"/>
    <col min="5590" max="5633" width="9" style="94"/>
    <col min="5634" max="5839" width="1" style="94" customWidth="1"/>
    <col min="5840" max="5840" width="13.5" style="94" customWidth="1"/>
    <col min="5841" max="5841" width="9" style="94"/>
    <col min="5842" max="5842" width="2.75" style="94" customWidth="1"/>
    <col min="5843" max="5843" width="3.75" style="94" customWidth="1"/>
    <col min="5844" max="5844" width="3.125" style="94" customWidth="1"/>
    <col min="5845" max="5845" width="4" style="94" customWidth="1"/>
    <col min="5846" max="5889" width="9" style="94"/>
    <col min="5890" max="6095" width="1" style="94" customWidth="1"/>
    <col min="6096" max="6096" width="13.5" style="94" customWidth="1"/>
    <col min="6097" max="6097" width="9" style="94"/>
    <col min="6098" max="6098" width="2.75" style="94" customWidth="1"/>
    <col min="6099" max="6099" width="3.75" style="94" customWidth="1"/>
    <col min="6100" max="6100" width="3.125" style="94" customWidth="1"/>
    <col min="6101" max="6101" width="4" style="94" customWidth="1"/>
    <col min="6102" max="6145" width="9" style="94"/>
    <col min="6146" max="6351" width="1" style="94" customWidth="1"/>
    <col min="6352" max="6352" width="13.5" style="94" customWidth="1"/>
    <col min="6353" max="6353" width="9" style="94"/>
    <col min="6354" max="6354" width="2.75" style="94" customWidth="1"/>
    <col min="6355" max="6355" width="3.75" style="94" customWidth="1"/>
    <col min="6356" max="6356" width="3.125" style="94" customWidth="1"/>
    <col min="6357" max="6357" width="4" style="94" customWidth="1"/>
    <col min="6358" max="6401" width="9" style="94"/>
    <col min="6402" max="6607" width="1" style="94" customWidth="1"/>
    <col min="6608" max="6608" width="13.5" style="94" customWidth="1"/>
    <col min="6609" max="6609" width="9" style="94"/>
    <col min="6610" max="6610" width="2.75" style="94" customWidth="1"/>
    <col min="6611" max="6611" width="3.75" style="94" customWidth="1"/>
    <col min="6612" max="6612" width="3.125" style="94" customWidth="1"/>
    <col min="6613" max="6613" width="4" style="94" customWidth="1"/>
    <col min="6614" max="6657" width="9" style="94"/>
    <col min="6658" max="6863" width="1" style="94" customWidth="1"/>
    <col min="6864" max="6864" width="13.5" style="94" customWidth="1"/>
    <col min="6865" max="6865" width="9" style="94"/>
    <col min="6866" max="6866" width="2.75" style="94" customWidth="1"/>
    <col min="6867" max="6867" width="3.75" style="94" customWidth="1"/>
    <col min="6868" max="6868" width="3.125" style="94" customWidth="1"/>
    <col min="6869" max="6869" width="4" style="94" customWidth="1"/>
    <col min="6870" max="6913" width="9" style="94"/>
    <col min="6914" max="7119" width="1" style="94" customWidth="1"/>
    <col min="7120" max="7120" width="13.5" style="94" customWidth="1"/>
    <col min="7121" max="7121" width="9" style="94"/>
    <col min="7122" max="7122" width="2.75" style="94" customWidth="1"/>
    <col min="7123" max="7123" width="3.75" style="94" customWidth="1"/>
    <col min="7124" max="7124" width="3.125" style="94" customWidth="1"/>
    <col min="7125" max="7125" width="4" style="94" customWidth="1"/>
    <col min="7126" max="7169" width="9" style="94"/>
    <col min="7170" max="7375" width="1" style="94" customWidth="1"/>
    <col min="7376" max="7376" width="13.5" style="94" customWidth="1"/>
    <col min="7377" max="7377" width="9" style="94"/>
    <col min="7378" max="7378" width="2.75" style="94" customWidth="1"/>
    <col min="7379" max="7379" width="3.75" style="94" customWidth="1"/>
    <col min="7380" max="7380" width="3.125" style="94" customWidth="1"/>
    <col min="7381" max="7381" width="4" style="94" customWidth="1"/>
    <col min="7382" max="7425" width="9" style="94"/>
    <col min="7426" max="7631" width="1" style="94" customWidth="1"/>
    <col min="7632" max="7632" width="13.5" style="94" customWidth="1"/>
    <col min="7633" max="7633" width="9" style="94"/>
    <col min="7634" max="7634" width="2.75" style="94" customWidth="1"/>
    <col min="7635" max="7635" width="3.75" style="94" customWidth="1"/>
    <col min="7636" max="7636" width="3.125" style="94" customWidth="1"/>
    <col min="7637" max="7637" width="4" style="94" customWidth="1"/>
    <col min="7638" max="7681" width="9" style="94"/>
    <col min="7682" max="7887" width="1" style="94" customWidth="1"/>
    <col min="7888" max="7888" width="13.5" style="94" customWidth="1"/>
    <col min="7889" max="7889" width="9" style="94"/>
    <col min="7890" max="7890" width="2.75" style="94" customWidth="1"/>
    <col min="7891" max="7891" width="3.75" style="94" customWidth="1"/>
    <col min="7892" max="7892" width="3.125" style="94" customWidth="1"/>
    <col min="7893" max="7893" width="4" style="94" customWidth="1"/>
    <col min="7894" max="7937" width="9" style="94"/>
    <col min="7938" max="8143" width="1" style="94" customWidth="1"/>
    <col min="8144" max="8144" width="13.5" style="94" customWidth="1"/>
    <col min="8145" max="8145" width="9" style="94"/>
    <col min="8146" max="8146" width="2.75" style="94" customWidth="1"/>
    <col min="8147" max="8147" width="3.75" style="94" customWidth="1"/>
    <col min="8148" max="8148" width="3.125" style="94" customWidth="1"/>
    <col min="8149" max="8149" width="4" style="94" customWidth="1"/>
    <col min="8150" max="8193" width="9" style="94"/>
    <col min="8194" max="8399" width="1" style="94" customWidth="1"/>
    <col min="8400" max="8400" width="13.5" style="94" customWidth="1"/>
    <col min="8401" max="8401" width="9" style="94"/>
    <col min="8402" max="8402" width="2.75" style="94" customWidth="1"/>
    <col min="8403" max="8403" width="3.75" style="94" customWidth="1"/>
    <col min="8404" max="8404" width="3.125" style="94" customWidth="1"/>
    <col min="8405" max="8405" width="4" style="94" customWidth="1"/>
    <col min="8406" max="8449" width="9" style="94"/>
    <col min="8450" max="8655" width="1" style="94" customWidth="1"/>
    <col min="8656" max="8656" width="13.5" style="94" customWidth="1"/>
    <col min="8657" max="8657" width="9" style="94"/>
    <col min="8658" max="8658" width="2.75" style="94" customWidth="1"/>
    <col min="8659" max="8659" width="3.75" style="94" customWidth="1"/>
    <col min="8660" max="8660" width="3.125" style="94" customWidth="1"/>
    <col min="8661" max="8661" width="4" style="94" customWidth="1"/>
    <col min="8662" max="8705" width="9" style="94"/>
    <col min="8706" max="8911" width="1" style="94" customWidth="1"/>
    <col min="8912" max="8912" width="13.5" style="94" customWidth="1"/>
    <col min="8913" max="8913" width="9" style="94"/>
    <col min="8914" max="8914" width="2.75" style="94" customWidth="1"/>
    <col min="8915" max="8915" width="3.75" style="94" customWidth="1"/>
    <col min="8916" max="8916" width="3.125" style="94" customWidth="1"/>
    <col min="8917" max="8917" width="4" style="94" customWidth="1"/>
    <col min="8918" max="8961" width="9" style="94"/>
    <col min="8962" max="9167" width="1" style="94" customWidth="1"/>
    <col min="9168" max="9168" width="13.5" style="94" customWidth="1"/>
    <col min="9169" max="9169" width="9" style="94"/>
    <col min="9170" max="9170" width="2.75" style="94" customWidth="1"/>
    <col min="9171" max="9171" width="3.75" style="94" customWidth="1"/>
    <col min="9172" max="9172" width="3.125" style="94" customWidth="1"/>
    <col min="9173" max="9173" width="4" style="94" customWidth="1"/>
    <col min="9174" max="9217" width="9" style="94"/>
    <col min="9218" max="9423" width="1" style="94" customWidth="1"/>
    <col min="9424" max="9424" width="13.5" style="94" customWidth="1"/>
    <col min="9425" max="9425" width="9" style="94"/>
    <col min="9426" max="9426" width="2.75" style="94" customWidth="1"/>
    <col min="9427" max="9427" width="3.75" style="94" customWidth="1"/>
    <col min="9428" max="9428" width="3.125" style="94" customWidth="1"/>
    <col min="9429" max="9429" width="4" style="94" customWidth="1"/>
    <col min="9430" max="9473" width="9" style="94"/>
    <col min="9474" max="9679" width="1" style="94" customWidth="1"/>
    <col min="9680" max="9680" width="13.5" style="94" customWidth="1"/>
    <col min="9681" max="9681" width="9" style="94"/>
    <col min="9682" max="9682" width="2.75" style="94" customWidth="1"/>
    <col min="9683" max="9683" width="3.75" style="94" customWidth="1"/>
    <col min="9684" max="9684" width="3.125" style="94" customWidth="1"/>
    <col min="9685" max="9685" width="4" style="94" customWidth="1"/>
    <col min="9686" max="9729" width="9" style="94"/>
    <col min="9730" max="9935" width="1" style="94" customWidth="1"/>
    <col min="9936" max="9936" width="13.5" style="94" customWidth="1"/>
    <col min="9937" max="9937" width="9" style="94"/>
    <col min="9938" max="9938" width="2.75" style="94" customWidth="1"/>
    <col min="9939" max="9939" width="3.75" style="94" customWidth="1"/>
    <col min="9940" max="9940" width="3.125" style="94" customWidth="1"/>
    <col min="9941" max="9941" width="4" style="94" customWidth="1"/>
    <col min="9942" max="9985" width="9" style="94"/>
    <col min="9986" max="10191" width="1" style="94" customWidth="1"/>
    <col min="10192" max="10192" width="13.5" style="94" customWidth="1"/>
    <col min="10193" max="10193" width="9" style="94"/>
    <col min="10194" max="10194" width="2.75" style="94" customWidth="1"/>
    <col min="10195" max="10195" width="3.75" style="94" customWidth="1"/>
    <col min="10196" max="10196" width="3.125" style="94" customWidth="1"/>
    <col min="10197" max="10197" width="4" style="94" customWidth="1"/>
    <col min="10198" max="10241" width="9" style="94"/>
    <col min="10242" max="10447" width="1" style="94" customWidth="1"/>
    <col min="10448" max="10448" width="13.5" style="94" customWidth="1"/>
    <col min="10449" max="10449" width="9" style="94"/>
    <col min="10450" max="10450" width="2.75" style="94" customWidth="1"/>
    <col min="10451" max="10451" width="3.75" style="94" customWidth="1"/>
    <col min="10452" max="10452" width="3.125" style="94" customWidth="1"/>
    <col min="10453" max="10453" width="4" style="94" customWidth="1"/>
    <col min="10454" max="10497" width="9" style="94"/>
    <col min="10498" max="10703" width="1" style="94" customWidth="1"/>
    <col min="10704" max="10704" width="13.5" style="94" customWidth="1"/>
    <col min="10705" max="10705" width="9" style="94"/>
    <col min="10706" max="10706" width="2.75" style="94" customWidth="1"/>
    <col min="10707" max="10707" width="3.75" style="94" customWidth="1"/>
    <col min="10708" max="10708" width="3.125" style="94" customWidth="1"/>
    <col min="10709" max="10709" width="4" style="94" customWidth="1"/>
    <col min="10710" max="10753" width="9" style="94"/>
    <col min="10754" max="10959" width="1" style="94" customWidth="1"/>
    <col min="10960" max="10960" width="13.5" style="94" customWidth="1"/>
    <col min="10961" max="10961" width="9" style="94"/>
    <col min="10962" max="10962" width="2.75" style="94" customWidth="1"/>
    <col min="10963" max="10963" width="3.75" style="94" customWidth="1"/>
    <col min="10964" max="10964" width="3.125" style="94" customWidth="1"/>
    <col min="10965" max="10965" width="4" style="94" customWidth="1"/>
    <col min="10966" max="11009" width="9" style="94"/>
    <col min="11010" max="11215" width="1" style="94" customWidth="1"/>
    <col min="11216" max="11216" width="13.5" style="94" customWidth="1"/>
    <col min="11217" max="11217" width="9" style="94"/>
    <col min="11218" max="11218" width="2.75" style="94" customWidth="1"/>
    <col min="11219" max="11219" width="3.75" style="94" customWidth="1"/>
    <col min="11220" max="11220" width="3.125" style="94" customWidth="1"/>
    <col min="11221" max="11221" width="4" style="94" customWidth="1"/>
    <col min="11222" max="11265" width="9" style="94"/>
    <col min="11266" max="11471" width="1" style="94" customWidth="1"/>
    <col min="11472" max="11472" width="13.5" style="94" customWidth="1"/>
    <col min="11473" max="11473" width="9" style="94"/>
    <col min="11474" max="11474" width="2.75" style="94" customWidth="1"/>
    <col min="11475" max="11475" width="3.75" style="94" customWidth="1"/>
    <col min="11476" max="11476" width="3.125" style="94" customWidth="1"/>
    <col min="11477" max="11477" width="4" style="94" customWidth="1"/>
    <col min="11478" max="11521" width="9" style="94"/>
    <col min="11522" max="11727" width="1" style="94" customWidth="1"/>
    <col min="11728" max="11728" width="13.5" style="94" customWidth="1"/>
    <col min="11729" max="11729" width="9" style="94"/>
    <col min="11730" max="11730" width="2.75" style="94" customWidth="1"/>
    <col min="11731" max="11731" width="3.75" style="94" customWidth="1"/>
    <col min="11732" max="11732" width="3.125" style="94" customWidth="1"/>
    <col min="11733" max="11733" width="4" style="94" customWidth="1"/>
    <col min="11734" max="11777" width="9" style="94"/>
    <col min="11778" max="11983" width="1" style="94" customWidth="1"/>
    <col min="11984" max="11984" width="13.5" style="94" customWidth="1"/>
    <col min="11985" max="11985" width="9" style="94"/>
    <col min="11986" max="11986" width="2.75" style="94" customWidth="1"/>
    <col min="11987" max="11987" width="3.75" style="94" customWidth="1"/>
    <col min="11988" max="11988" width="3.125" style="94" customWidth="1"/>
    <col min="11989" max="11989" width="4" style="94" customWidth="1"/>
    <col min="11990" max="12033" width="9" style="94"/>
    <col min="12034" max="12239" width="1" style="94" customWidth="1"/>
    <col min="12240" max="12240" width="13.5" style="94" customWidth="1"/>
    <col min="12241" max="12241" width="9" style="94"/>
    <col min="12242" max="12242" width="2.75" style="94" customWidth="1"/>
    <col min="12243" max="12243" width="3.75" style="94" customWidth="1"/>
    <col min="12244" max="12244" width="3.125" style="94" customWidth="1"/>
    <col min="12245" max="12245" width="4" style="94" customWidth="1"/>
    <col min="12246" max="12289" width="9" style="94"/>
    <col min="12290" max="12495" width="1" style="94" customWidth="1"/>
    <col min="12496" max="12496" width="13.5" style="94" customWidth="1"/>
    <col min="12497" max="12497" width="9" style="94"/>
    <col min="12498" max="12498" width="2.75" style="94" customWidth="1"/>
    <col min="12499" max="12499" width="3.75" style="94" customWidth="1"/>
    <col min="12500" max="12500" width="3.125" style="94" customWidth="1"/>
    <col min="12501" max="12501" width="4" style="94" customWidth="1"/>
    <col min="12502" max="12545" width="9" style="94"/>
    <col min="12546" max="12751" width="1" style="94" customWidth="1"/>
    <col min="12752" max="12752" width="13.5" style="94" customWidth="1"/>
    <col min="12753" max="12753" width="9" style="94"/>
    <col min="12754" max="12754" width="2.75" style="94" customWidth="1"/>
    <col min="12755" max="12755" width="3.75" style="94" customWidth="1"/>
    <col min="12756" max="12756" width="3.125" style="94" customWidth="1"/>
    <col min="12757" max="12757" width="4" style="94" customWidth="1"/>
    <col min="12758" max="12801" width="9" style="94"/>
    <col min="12802" max="13007" width="1" style="94" customWidth="1"/>
    <col min="13008" max="13008" width="13.5" style="94" customWidth="1"/>
    <col min="13009" max="13009" width="9" style="94"/>
    <col min="13010" max="13010" width="2.75" style="94" customWidth="1"/>
    <col min="13011" max="13011" width="3.75" style="94" customWidth="1"/>
    <col min="13012" max="13012" width="3.125" style="94" customWidth="1"/>
    <col min="13013" max="13013" width="4" style="94" customWidth="1"/>
    <col min="13014" max="13057" width="9" style="94"/>
    <col min="13058" max="13263" width="1" style="94" customWidth="1"/>
    <col min="13264" max="13264" width="13.5" style="94" customWidth="1"/>
    <col min="13265" max="13265" width="9" style="94"/>
    <col min="13266" max="13266" width="2.75" style="94" customWidth="1"/>
    <col min="13267" max="13267" width="3.75" style="94" customWidth="1"/>
    <col min="13268" max="13268" width="3.125" style="94" customWidth="1"/>
    <col min="13269" max="13269" width="4" style="94" customWidth="1"/>
    <col min="13270" max="13313" width="9" style="94"/>
    <col min="13314" max="13519" width="1" style="94" customWidth="1"/>
    <col min="13520" max="13520" width="13.5" style="94" customWidth="1"/>
    <col min="13521" max="13521" width="9" style="94"/>
    <col min="13522" max="13522" width="2.75" style="94" customWidth="1"/>
    <col min="13523" max="13523" width="3.75" style="94" customWidth="1"/>
    <col min="13524" max="13524" width="3.125" style="94" customWidth="1"/>
    <col min="13525" max="13525" width="4" style="94" customWidth="1"/>
    <col min="13526" max="13569" width="9" style="94"/>
    <col min="13570" max="13775" width="1" style="94" customWidth="1"/>
    <col min="13776" max="13776" width="13.5" style="94" customWidth="1"/>
    <col min="13777" max="13777" width="9" style="94"/>
    <col min="13778" max="13778" width="2.75" style="94" customWidth="1"/>
    <col min="13779" max="13779" width="3.75" style="94" customWidth="1"/>
    <col min="13780" max="13780" width="3.125" style="94" customWidth="1"/>
    <col min="13781" max="13781" width="4" style="94" customWidth="1"/>
    <col min="13782" max="13825" width="9" style="94"/>
    <col min="13826" max="14031" width="1" style="94" customWidth="1"/>
    <col min="14032" max="14032" width="13.5" style="94" customWidth="1"/>
    <col min="14033" max="14033" width="9" style="94"/>
    <col min="14034" max="14034" width="2.75" style="94" customWidth="1"/>
    <col min="14035" max="14035" width="3.75" style="94" customWidth="1"/>
    <col min="14036" max="14036" width="3.125" style="94" customWidth="1"/>
    <col min="14037" max="14037" width="4" style="94" customWidth="1"/>
    <col min="14038" max="14081" width="9" style="94"/>
    <col min="14082" max="14287" width="1" style="94" customWidth="1"/>
    <col min="14288" max="14288" width="13.5" style="94" customWidth="1"/>
    <col min="14289" max="14289" width="9" style="94"/>
    <col min="14290" max="14290" width="2.75" style="94" customWidth="1"/>
    <col min="14291" max="14291" width="3.75" style="94" customWidth="1"/>
    <col min="14292" max="14292" width="3.125" style="94" customWidth="1"/>
    <col min="14293" max="14293" width="4" style="94" customWidth="1"/>
    <col min="14294" max="14337" width="9" style="94"/>
    <col min="14338" max="14543" width="1" style="94" customWidth="1"/>
    <col min="14544" max="14544" width="13.5" style="94" customWidth="1"/>
    <col min="14545" max="14545" width="9" style="94"/>
    <col min="14546" max="14546" width="2.75" style="94" customWidth="1"/>
    <col min="14547" max="14547" width="3.75" style="94" customWidth="1"/>
    <col min="14548" max="14548" width="3.125" style="94" customWidth="1"/>
    <col min="14549" max="14549" width="4" style="94" customWidth="1"/>
    <col min="14550" max="14593" width="9" style="94"/>
    <col min="14594" max="14799" width="1" style="94" customWidth="1"/>
    <col min="14800" max="14800" width="13.5" style="94" customWidth="1"/>
    <col min="14801" max="14801" width="9" style="94"/>
    <col min="14802" max="14802" width="2.75" style="94" customWidth="1"/>
    <col min="14803" max="14803" width="3.75" style="94" customWidth="1"/>
    <col min="14804" max="14804" width="3.125" style="94" customWidth="1"/>
    <col min="14805" max="14805" width="4" style="94" customWidth="1"/>
    <col min="14806" max="14849" width="9" style="94"/>
    <col min="14850" max="15055" width="1" style="94" customWidth="1"/>
    <col min="15056" max="15056" width="13.5" style="94" customWidth="1"/>
    <col min="15057" max="15057" width="9" style="94"/>
    <col min="15058" max="15058" width="2.75" style="94" customWidth="1"/>
    <col min="15059" max="15059" width="3.75" style="94" customWidth="1"/>
    <col min="15060" max="15060" width="3.125" style="94" customWidth="1"/>
    <col min="15061" max="15061" width="4" style="94" customWidth="1"/>
    <col min="15062" max="15105" width="9" style="94"/>
    <col min="15106" max="15311" width="1" style="94" customWidth="1"/>
    <col min="15312" max="15312" width="13.5" style="94" customWidth="1"/>
    <col min="15313" max="15313" width="9" style="94"/>
    <col min="15314" max="15314" width="2.75" style="94" customWidth="1"/>
    <col min="15315" max="15315" width="3.75" style="94" customWidth="1"/>
    <col min="15316" max="15316" width="3.125" style="94" customWidth="1"/>
    <col min="15317" max="15317" width="4" style="94" customWidth="1"/>
    <col min="15318" max="15361" width="9" style="94"/>
    <col min="15362" max="15567" width="1" style="94" customWidth="1"/>
    <col min="15568" max="15568" width="13.5" style="94" customWidth="1"/>
    <col min="15569" max="15569" width="9" style="94"/>
    <col min="15570" max="15570" width="2.75" style="94" customWidth="1"/>
    <col min="15571" max="15571" width="3.75" style="94" customWidth="1"/>
    <col min="15572" max="15572" width="3.125" style="94" customWidth="1"/>
    <col min="15573" max="15573" width="4" style="94" customWidth="1"/>
    <col min="15574" max="15617" width="9" style="94"/>
    <col min="15618" max="15823" width="1" style="94" customWidth="1"/>
    <col min="15824" max="15824" width="13.5" style="94" customWidth="1"/>
    <col min="15825" max="15825" width="9" style="94"/>
    <col min="15826" max="15826" width="2.75" style="94" customWidth="1"/>
    <col min="15827" max="15827" width="3.75" style="94" customWidth="1"/>
    <col min="15828" max="15828" width="3.125" style="94" customWidth="1"/>
    <col min="15829" max="15829" width="4" style="94" customWidth="1"/>
    <col min="15830" max="15873" width="9" style="94"/>
    <col min="15874" max="16079" width="1" style="94" customWidth="1"/>
    <col min="16080" max="16080" width="13.5" style="94" customWidth="1"/>
    <col min="16081" max="16081" width="9" style="94"/>
    <col min="16082" max="16082" width="2.75" style="94" customWidth="1"/>
    <col min="16083" max="16083" width="3.75" style="94" customWidth="1"/>
    <col min="16084" max="16084" width="3.125" style="94" customWidth="1"/>
    <col min="16085" max="16085" width="4" style="94" customWidth="1"/>
    <col min="16086" max="16129" width="9" style="94"/>
    <col min="16130" max="16335" width="1" style="94" customWidth="1"/>
    <col min="16336" max="16336" width="13.5" style="94" customWidth="1"/>
    <col min="16337" max="16337" width="9" style="94"/>
    <col min="16338" max="16338" width="2.75" style="94" customWidth="1"/>
    <col min="16339" max="16339" width="3.75" style="94" customWidth="1"/>
    <col min="16340" max="16340" width="3.125" style="94" customWidth="1"/>
    <col min="16341" max="16341" width="4" style="94" customWidth="1"/>
    <col min="16342" max="16384" width="9" style="94"/>
  </cols>
  <sheetData>
    <row r="1" spans="1:215" s="50" customFormat="1" ht="24" customHeight="1">
      <c r="A1" s="457"/>
      <c r="B1" s="458"/>
      <c r="C1" s="458"/>
      <c r="D1" s="458"/>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CJ1" s="460"/>
      <c r="CK1" s="460"/>
      <c r="CL1" s="460"/>
      <c r="CM1" s="460"/>
      <c r="CN1" s="460"/>
      <c r="CO1" s="460"/>
      <c r="CP1" s="460"/>
      <c r="CQ1" s="460"/>
      <c r="CR1" s="460"/>
      <c r="CS1" s="460"/>
      <c r="CT1" s="460"/>
      <c r="CU1" s="460"/>
      <c r="CV1" s="460"/>
      <c r="CW1" s="460"/>
      <c r="CX1" s="460"/>
      <c r="CZ1" s="247"/>
      <c r="DA1" s="51"/>
      <c r="GE1" s="385" t="s">
        <v>88</v>
      </c>
      <c r="GF1" s="386"/>
      <c r="GG1" s="386"/>
      <c r="GH1" s="386"/>
      <c r="GI1" s="386"/>
      <c r="GJ1" s="386"/>
      <c r="GK1" s="386"/>
      <c r="GL1" s="386"/>
      <c r="GM1" s="386"/>
      <c r="GN1" s="386"/>
      <c r="GO1" s="386"/>
      <c r="GP1" s="386"/>
      <c r="GQ1" s="386"/>
      <c r="GR1" s="386"/>
      <c r="GS1" s="386"/>
      <c r="GT1" s="386"/>
      <c r="GU1" s="386"/>
      <c r="GV1" s="386"/>
      <c r="GW1" s="386"/>
      <c r="GX1" s="386"/>
      <c r="GY1" s="386"/>
    </row>
    <row r="2" spans="1:215" ht="13.5" customHeight="1">
      <c r="CD2" s="368" t="s">
        <v>34</v>
      </c>
      <c r="CE2" s="369"/>
      <c r="CF2" s="369"/>
      <c r="CG2" s="369"/>
      <c r="CH2" s="369"/>
      <c r="CI2" s="370"/>
      <c r="CJ2" s="374"/>
      <c r="CK2" s="375"/>
      <c r="CL2" s="375"/>
      <c r="CM2" s="375"/>
      <c r="CN2" s="375"/>
      <c r="CO2" s="375"/>
      <c r="CP2" s="375"/>
      <c r="CQ2" s="375"/>
      <c r="CR2" s="375"/>
      <c r="CS2" s="375"/>
      <c r="CT2" s="375"/>
      <c r="CU2" s="375"/>
      <c r="CV2" s="375"/>
      <c r="CW2" s="375"/>
      <c r="CX2" s="376"/>
      <c r="CY2" s="52"/>
      <c r="CZ2" s="247"/>
      <c r="DA2" s="53"/>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368" t="s">
        <v>34</v>
      </c>
      <c r="GF2" s="369"/>
      <c r="GG2" s="369"/>
      <c r="GH2" s="369"/>
      <c r="GI2" s="369"/>
      <c r="GJ2" s="370"/>
      <c r="GK2" s="374"/>
      <c r="GL2" s="375"/>
      <c r="GM2" s="375"/>
      <c r="GN2" s="375"/>
      <c r="GO2" s="375"/>
      <c r="GP2" s="375"/>
      <c r="GQ2" s="375"/>
      <c r="GR2" s="375"/>
      <c r="GS2" s="375"/>
      <c r="GT2" s="375"/>
      <c r="GU2" s="375"/>
      <c r="GV2" s="375"/>
      <c r="GW2" s="375"/>
      <c r="GX2" s="375"/>
      <c r="GY2" s="376"/>
    </row>
    <row r="3" spans="1:215" ht="13.5" customHeight="1">
      <c r="CD3" s="371"/>
      <c r="CE3" s="372"/>
      <c r="CF3" s="372"/>
      <c r="CG3" s="372"/>
      <c r="CH3" s="372"/>
      <c r="CI3" s="373"/>
      <c r="CJ3" s="377"/>
      <c r="CK3" s="378"/>
      <c r="CL3" s="378"/>
      <c r="CM3" s="378"/>
      <c r="CN3" s="378"/>
      <c r="CO3" s="378"/>
      <c r="CP3" s="378"/>
      <c r="CQ3" s="378"/>
      <c r="CR3" s="378"/>
      <c r="CS3" s="378"/>
      <c r="CT3" s="378"/>
      <c r="CU3" s="378"/>
      <c r="CV3" s="378"/>
      <c r="CW3" s="378"/>
      <c r="CX3" s="379"/>
      <c r="CY3" s="52"/>
      <c r="CZ3" s="248"/>
      <c r="DA3" s="53"/>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371"/>
      <c r="GF3" s="372"/>
      <c r="GG3" s="372"/>
      <c r="GH3" s="372"/>
      <c r="GI3" s="372"/>
      <c r="GJ3" s="373"/>
      <c r="GK3" s="377"/>
      <c r="GL3" s="378"/>
      <c r="GM3" s="378"/>
      <c r="GN3" s="378"/>
      <c r="GO3" s="378"/>
      <c r="GP3" s="378"/>
      <c r="GQ3" s="378"/>
      <c r="GR3" s="378"/>
      <c r="GS3" s="378"/>
      <c r="GT3" s="378"/>
      <c r="GU3" s="378"/>
      <c r="GV3" s="378"/>
      <c r="GW3" s="378"/>
      <c r="GX3" s="378"/>
      <c r="GY3" s="379"/>
      <c r="GZ3" s="95"/>
      <c r="HA3" s="95"/>
      <c r="HB3" s="95"/>
      <c r="HC3" s="95"/>
      <c r="HD3" s="95"/>
      <c r="HE3" s="95"/>
      <c r="HF3" s="95"/>
      <c r="HG3" s="95"/>
    </row>
    <row r="4" spans="1:215" ht="13.5" customHeight="1">
      <c r="CA4" s="54"/>
      <c r="CB4" s="54"/>
      <c r="CC4" s="54"/>
      <c r="CD4" s="54"/>
      <c r="CE4" s="55"/>
      <c r="CF4" s="55"/>
      <c r="CG4" s="55"/>
      <c r="CH4" s="55"/>
      <c r="CI4" s="55"/>
      <c r="CJ4" s="55"/>
      <c r="CZ4" s="248"/>
      <c r="DA4" s="51"/>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54"/>
      <c r="GC4" s="54"/>
      <c r="GD4" s="54"/>
      <c r="GE4" s="54"/>
      <c r="GF4" s="55"/>
      <c r="GG4" s="55"/>
      <c r="GH4" s="55"/>
      <c r="GI4" s="55"/>
      <c r="GJ4" s="55"/>
      <c r="GK4" s="55"/>
      <c r="GL4" s="62"/>
      <c r="GM4" s="62"/>
      <c r="GN4" s="62"/>
      <c r="GO4" s="62"/>
      <c r="GP4" s="62"/>
      <c r="GQ4" s="62"/>
      <c r="GR4" s="62"/>
      <c r="GS4" s="62"/>
      <c r="GT4" s="62"/>
      <c r="GU4" s="62"/>
      <c r="GV4" s="62"/>
      <c r="GW4" s="62"/>
      <c r="GX4" s="62"/>
      <c r="GY4" s="62"/>
      <c r="GZ4" s="95"/>
      <c r="HA4" s="95"/>
      <c r="HB4" s="95"/>
      <c r="HC4" s="95"/>
      <c r="HD4" s="95"/>
      <c r="HE4" s="95"/>
      <c r="HF4" s="95"/>
      <c r="HG4" s="95"/>
    </row>
    <row r="5" spans="1:215" ht="16.5" customHeight="1">
      <c r="A5" s="380" t="s">
        <v>75</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c r="BJ5" s="380"/>
      <c r="BK5" s="380"/>
      <c r="BL5" s="380"/>
      <c r="BM5" s="380"/>
      <c r="BN5" s="380"/>
      <c r="BO5" s="380"/>
      <c r="BP5" s="380"/>
      <c r="BQ5" s="380"/>
      <c r="BR5" s="380"/>
      <c r="BS5" s="380"/>
      <c r="BT5" s="380"/>
      <c r="BU5" s="380"/>
      <c r="BV5" s="380"/>
      <c r="BW5" s="380"/>
      <c r="BX5" s="380"/>
      <c r="BY5" s="380"/>
      <c r="BZ5" s="380"/>
      <c r="CA5" s="380"/>
      <c r="CB5" s="380"/>
      <c r="CC5" s="380"/>
      <c r="CD5" s="380"/>
      <c r="CE5" s="380"/>
      <c r="CF5" s="380"/>
      <c r="CG5" s="380"/>
      <c r="CH5" s="380"/>
      <c r="CI5" s="380"/>
      <c r="CJ5" s="380"/>
      <c r="CK5" s="380"/>
      <c r="CL5" s="380"/>
      <c r="CM5" s="380"/>
      <c r="CN5" s="380"/>
      <c r="CO5" s="380"/>
      <c r="CP5" s="380"/>
      <c r="CQ5" s="380"/>
      <c r="CR5" s="380"/>
      <c r="CS5" s="380"/>
      <c r="CT5" s="380"/>
      <c r="CU5" s="380"/>
      <c r="CV5" s="380"/>
      <c r="CW5" s="380"/>
      <c r="CX5" s="380"/>
      <c r="CY5" s="56"/>
      <c r="CZ5" s="248"/>
      <c r="DA5" s="57"/>
      <c r="DB5" s="460" t="s">
        <v>76</v>
      </c>
      <c r="DC5" s="460"/>
      <c r="DD5" s="460"/>
      <c r="DE5" s="460"/>
      <c r="DF5" s="460"/>
      <c r="DG5" s="460"/>
      <c r="DH5" s="460"/>
      <c r="DI5" s="460"/>
      <c r="DJ5" s="460"/>
      <c r="DK5" s="460"/>
      <c r="DL5" s="460"/>
      <c r="DM5" s="460"/>
      <c r="DN5" s="460"/>
      <c r="DO5" s="460"/>
      <c r="DP5" s="460"/>
      <c r="DQ5" s="460"/>
      <c r="DR5" s="460"/>
      <c r="DS5" s="460"/>
      <c r="DT5" s="460"/>
      <c r="DU5" s="460"/>
      <c r="DV5" s="460"/>
      <c r="DW5" s="460"/>
      <c r="DX5" s="460"/>
      <c r="DY5" s="460"/>
      <c r="DZ5" s="460"/>
      <c r="EA5" s="460"/>
      <c r="EB5" s="460"/>
      <c r="EC5" s="460"/>
      <c r="ED5" s="460"/>
      <c r="EE5" s="460"/>
      <c r="EF5" s="460"/>
      <c r="EG5" s="460"/>
      <c r="EH5" s="460"/>
      <c r="EI5" s="460"/>
      <c r="EJ5" s="460"/>
      <c r="EK5" s="460"/>
      <c r="EL5" s="460"/>
      <c r="EM5" s="460"/>
      <c r="EN5" s="460"/>
      <c r="EO5" s="460"/>
      <c r="EP5" s="460"/>
      <c r="EQ5" s="460"/>
      <c r="ER5" s="460"/>
      <c r="ES5" s="460"/>
      <c r="ET5" s="460"/>
      <c r="EU5" s="460"/>
      <c r="EV5" s="460"/>
      <c r="EW5" s="460"/>
      <c r="EX5" s="460"/>
      <c r="EY5" s="460"/>
      <c r="EZ5" s="460"/>
      <c r="FA5" s="460"/>
      <c r="FB5" s="460"/>
      <c r="FC5" s="460"/>
      <c r="FD5" s="460"/>
      <c r="FE5" s="460"/>
      <c r="FF5" s="460"/>
      <c r="FG5" s="460"/>
      <c r="FH5" s="460"/>
      <c r="FI5" s="460"/>
      <c r="FJ5" s="460"/>
      <c r="FK5" s="460"/>
      <c r="FL5" s="460"/>
      <c r="FM5" s="460"/>
      <c r="FN5" s="460"/>
      <c r="FO5" s="460"/>
      <c r="FP5" s="460"/>
      <c r="FQ5" s="460"/>
      <c r="FR5" s="460"/>
      <c r="FS5" s="460"/>
      <c r="FT5" s="460"/>
      <c r="FU5" s="460"/>
      <c r="FV5" s="460"/>
      <c r="FW5" s="460"/>
      <c r="FX5" s="460"/>
      <c r="FY5" s="460"/>
      <c r="FZ5" s="460"/>
      <c r="GA5" s="460"/>
      <c r="GB5" s="460"/>
      <c r="GC5" s="460"/>
      <c r="GD5" s="460"/>
      <c r="GE5" s="460"/>
      <c r="GF5" s="460"/>
      <c r="GG5" s="460"/>
      <c r="GH5" s="460"/>
      <c r="GI5" s="460"/>
      <c r="GJ5" s="460"/>
      <c r="GK5" s="460"/>
      <c r="GL5" s="460"/>
      <c r="GM5" s="460"/>
      <c r="GN5" s="460"/>
      <c r="GO5" s="460"/>
      <c r="GP5" s="460"/>
      <c r="GQ5" s="460"/>
      <c r="GR5" s="460"/>
      <c r="GS5" s="460"/>
      <c r="GT5" s="460"/>
      <c r="GU5" s="460"/>
      <c r="GV5" s="460"/>
      <c r="GW5" s="460"/>
      <c r="GX5" s="460"/>
      <c r="GY5" s="460"/>
      <c r="GZ5" s="95"/>
      <c r="HA5" s="95"/>
      <c r="HB5" s="95"/>
      <c r="HC5" s="95"/>
      <c r="HD5" s="95"/>
      <c r="HE5" s="95"/>
      <c r="HF5" s="95"/>
      <c r="HG5" s="95"/>
    </row>
    <row r="6" spans="1:215" ht="13.5" customHeight="1">
      <c r="CZ6" s="248"/>
      <c r="DA6" s="51"/>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96"/>
      <c r="HA6" s="95"/>
      <c r="HB6" s="95"/>
      <c r="HC6" s="95"/>
      <c r="HD6" s="95"/>
      <c r="HE6" s="95"/>
      <c r="HF6" s="95"/>
      <c r="HG6" s="95"/>
    </row>
    <row r="7" spans="1:215" ht="13.5" customHeight="1">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CZ7" s="461" t="s">
        <v>112</v>
      </c>
      <c r="DA7" s="51"/>
      <c r="DB7" s="62"/>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96"/>
      <c r="HA7" s="95"/>
      <c r="HB7" s="95"/>
      <c r="HC7" s="95"/>
      <c r="HD7" s="95"/>
      <c r="HE7" s="95"/>
      <c r="HF7" s="95"/>
      <c r="HG7" s="95"/>
    </row>
    <row r="8" spans="1:215" ht="13.5" customHeight="1">
      <c r="A8" s="381"/>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60"/>
      <c r="BR8" s="60"/>
      <c r="BS8" s="60"/>
      <c r="CI8" s="61"/>
      <c r="CJ8" s="61"/>
      <c r="CK8" s="61"/>
      <c r="CL8" s="61"/>
      <c r="CM8" s="62"/>
      <c r="CN8" s="62"/>
      <c r="CO8" s="62"/>
      <c r="CZ8" s="462"/>
      <c r="DA8" s="5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1"/>
      <c r="ED8" s="381"/>
      <c r="EE8" s="381"/>
      <c r="EF8" s="381"/>
      <c r="EG8" s="381"/>
      <c r="EH8" s="381"/>
      <c r="EI8" s="381"/>
      <c r="EJ8" s="381"/>
      <c r="EK8" s="381"/>
      <c r="EL8" s="381"/>
      <c r="EM8" s="381"/>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60"/>
      <c r="FS8" s="60"/>
      <c r="FT8" s="60"/>
      <c r="FU8" s="62"/>
      <c r="FV8" s="62"/>
      <c r="FW8" s="62"/>
      <c r="FX8" s="62"/>
      <c r="FY8" s="62"/>
      <c r="FZ8" s="62"/>
      <c r="GA8" s="62"/>
      <c r="GB8" s="62"/>
      <c r="GC8" s="62"/>
      <c r="GD8" s="62"/>
      <c r="GE8" s="62"/>
      <c r="GF8" s="62"/>
      <c r="GG8" s="62"/>
      <c r="GH8" s="62"/>
      <c r="GI8" s="62"/>
      <c r="GJ8" s="61"/>
      <c r="GK8" s="61"/>
      <c r="GL8" s="61"/>
      <c r="GM8" s="61"/>
      <c r="GN8" s="62"/>
      <c r="GO8" s="62"/>
      <c r="GP8" s="62"/>
      <c r="GQ8" s="62"/>
      <c r="GR8" s="62"/>
      <c r="GS8" s="62"/>
      <c r="GT8" s="62"/>
      <c r="GU8" s="62"/>
      <c r="GV8" s="62"/>
      <c r="GW8" s="62"/>
      <c r="GX8" s="62"/>
      <c r="GY8" s="62"/>
      <c r="GZ8" s="96"/>
      <c r="HA8" s="95"/>
      <c r="HB8" s="95"/>
      <c r="HC8" s="95"/>
      <c r="HD8" s="95"/>
      <c r="HE8" s="95"/>
      <c r="HF8" s="95"/>
      <c r="HG8" s="95"/>
    </row>
    <row r="9" spans="1:215" ht="9" customHeight="1">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61"/>
      <c r="BR9" s="61"/>
      <c r="BS9" s="61"/>
      <c r="CI9" s="61"/>
      <c r="CJ9" s="61"/>
      <c r="CK9" s="61"/>
      <c r="CL9" s="61"/>
      <c r="CM9" s="62"/>
      <c r="CN9" s="62"/>
      <c r="CO9" s="62"/>
      <c r="CZ9" s="462"/>
      <c r="DA9" s="51"/>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61"/>
      <c r="FS9" s="61"/>
      <c r="FT9" s="61"/>
      <c r="FU9" s="62"/>
      <c r="FV9" s="62"/>
      <c r="FW9" s="62"/>
      <c r="FX9" s="62"/>
      <c r="FY9" s="62"/>
      <c r="FZ9" s="62"/>
      <c r="GA9" s="62"/>
      <c r="GB9" s="62"/>
      <c r="GC9" s="62"/>
      <c r="GD9" s="62"/>
      <c r="GE9" s="62"/>
      <c r="GF9" s="62"/>
      <c r="GG9" s="62"/>
      <c r="GH9" s="62"/>
      <c r="GI9" s="62"/>
      <c r="GJ9" s="61"/>
      <c r="GK9" s="61"/>
      <c r="GL9" s="61"/>
      <c r="GM9" s="61"/>
      <c r="GN9" s="62"/>
      <c r="GO9" s="62"/>
      <c r="GP9" s="62"/>
      <c r="GQ9" s="62"/>
      <c r="GR9" s="62"/>
      <c r="GS9" s="62"/>
      <c r="GT9" s="62"/>
      <c r="GU9" s="62"/>
      <c r="GV9" s="62"/>
      <c r="GW9" s="62"/>
      <c r="GX9" s="62"/>
      <c r="GY9" s="62"/>
      <c r="GZ9" s="96"/>
      <c r="HA9" s="95"/>
      <c r="HB9" s="95"/>
      <c r="HC9" s="95"/>
      <c r="HD9" s="95"/>
      <c r="HE9" s="95"/>
      <c r="HF9" s="95"/>
      <c r="HG9" s="95"/>
    </row>
    <row r="10" spans="1:215" ht="9" customHeight="1">
      <c r="A10" s="382" t="s">
        <v>35</v>
      </c>
      <c r="B10" s="383"/>
      <c r="C10" s="383"/>
      <c r="D10" s="383"/>
      <c r="E10" s="383"/>
      <c r="F10" s="383"/>
      <c r="G10" s="383"/>
      <c r="H10" s="383"/>
      <c r="I10" s="383"/>
      <c r="J10" s="383"/>
      <c r="K10" s="383"/>
      <c r="L10" s="383"/>
      <c r="M10" s="383"/>
      <c r="N10" s="383"/>
      <c r="O10" s="383"/>
      <c r="P10" s="383"/>
      <c r="Q10" s="383"/>
      <c r="R10" s="383"/>
      <c r="S10" s="383"/>
      <c r="T10" s="383"/>
      <c r="U10" s="383"/>
      <c r="V10" s="244"/>
      <c r="W10" s="244"/>
      <c r="X10" s="244"/>
      <c r="Y10" s="244"/>
      <c r="Z10" s="244"/>
      <c r="AA10" s="244"/>
      <c r="AB10" s="244"/>
      <c r="AC10" s="244"/>
      <c r="AD10" s="244"/>
      <c r="AE10" s="244"/>
      <c r="AF10" s="244"/>
      <c r="AG10" s="244"/>
      <c r="AH10" s="244"/>
      <c r="AI10" s="244"/>
      <c r="AJ10" s="244"/>
      <c r="AK10" s="244"/>
      <c r="AL10" s="244"/>
      <c r="AM10" s="244"/>
      <c r="AN10" s="244"/>
      <c r="AO10" s="244"/>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6"/>
      <c r="BR10" s="246"/>
      <c r="BS10" s="61"/>
      <c r="CI10" s="61"/>
      <c r="CJ10" s="61"/>
      <c r="CK10" s="61"/>
      <c r="CL10" s="61"/>
      <c r="CM10" s="62"/>
      <c r="CN10" s="62"/>
      <c r="CO10" s="62"/>
      <c r="CZ10" s="462"/>
      <c r="DA10" s="51"/>
      <c r="DB10" s="463"/>
      <c r="DC10" s="464"/>
      <c r="DD10" s="464"/>
      <c r="DE10" s="464"/>
      <c r="DF10" s="464"/>
      <c r="DG10" s="464"/>
      <c r="DH10" s="464"/>
      <c r="DI10" s="464"/>
      <c r="DJ10" s="464"/>
      <c r="DK10" s="464"/>
      <c r="DL10" s="464"/>
      <c r="DM10" s="464"/>
      <c r="DN10" s="464"/>
      <c r="DO10" s="464"/>
      <c r="DP10" s="464"/>
      <c r="DQ10" s="464"/>
      <c r="DR10" s="464"/>
      <c r="DS10" s="464"/>
      <c r="DT10" s="464"/>
      <c r="DU10" s="464"/>
      <c r="DV10" s="464"/>
      <c r="DW10" s="97"/>
      <c r="DX10" s="97"/>
      <c r="DY10" s="97"/>
      <c r="DZ10" s="97"/>
      <c r="EA10" s="97"/>
      <c r="EB10" s="97"/>
      <c r="EC10" s="97"/>
      <c r="ED10" s="97"/>
      <c r="EE10" s="97"/>
      <c r="EF10" s="97"/>
      <c r="EG10" s="97"/>
      <c r="EH10" s="97"/>
      <c r="EI10" s="97"/>
      <c r="EJ10" s="97"/>
      <c r="EK10" s="97"/>
      <c r="EL10" s="97"/>
      <c r="EM10" s="97"/>
      <c r="EN10" s="97"/>
      <c r="EO10" s="97"/>
      <c r="EP10" s="97"/>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61"/>
      <c r="FS10" s="61"/>
      <c r="FT10" s="61"/>
      <c r="FU10" s="62"/>
      <c r="FV10" s="62"/>
      <c r="FW10" s="62"/>
      <c r="FX10" s="62"/>
      <c r="FY10" s="62"/>
      <c r="FZ10" s="62"/>
      <c r="GA10" s="62"/>
      <c r="GB10" s="62"/>
      <c r="GC10" s="62"/>
      <c r="GD10" s="62"/>
      <c r="GE10" s="62"/>
      <c r="GF10" s="62"/>
      <c r="GG10" s="62"/>
      <c r="GH10" s="62"/>
      <c r="GI10" s="62"/>
      <c r="GJ10" s="61"/>
      <c r="GK10" s="61"/>
      <c r="GL10" s="61"/>
      <c r="GM10" s="61"/>
      <c r="GN10" s="62"/>
      <c r="GO10" s="62"/>
      <c r="GP10" s="62"/>
      <c r="GQ10" s="62"/>
      <c r="GR10" s="62"/>
      <c r="GS10" s="62"/>
      <c r="GT10" s="62"/>
      <c r="GU10" s="62"/>
      <c r="GV10" s="62"/>
      <c r="GW10" s="62"/>
      <c r="GX10" s="62"/>
      <c r="GY10" s="62"/>
      <c r="GZ10" s="96"/>
      <c r="HA10" s="95"/>
      <c r="HB10" s="95"/>
      <c r="HC10" s="95"/>
      <c r="HD10" s="95"/>
      <c r="HE10" s="95"/>
      <c r="HF10" s="95"/>
      <c r="HG10" s="95"/>
    </row>
    <row r="11" spans="1:215" ht="9" customHeight="1" thickBot="1">
      <c r="A11" s="384"/>
      <c r="B11" s="384"/>
      <c r="C11" s="384"/>
      <c r="D11" s="384"/>
      <c r="E11" s="384"/>
      <c r="F11" s="384"/>
      <c r="G11" s="384"/>
      <c r="H11" s="384"/>
      <c r="I11" s="384"/>
      <c r="J11" s="384"/>
      <c r="K11" s="384"/>
      <c r="L11" s="384"/>
      <c r="M11" s="384"/>
      <c r="N11" s="384"/>
      <c r="O11" s="384"/>
      <c r="P11" s="384"/>
      <c r="Q11" s="384"/>
      <c r="R11" s="384"/>
      <c r="S11" s="384"/>
      <c r="T11" s="384"/>
      <c r="U11" s="384"/>
      <c r="V11" s="244"/>
      <c r="W11" s="244"/>
      <c r="X11" s="244"/>
      <c r="Y11" s="244"/>
      <c r="Z11" s="244"/>
      <c r="AA11" s="244"/>
      <c r="AB11" s="244"/>
      <c r="AC11" s="244"/>
      <c r="AD11" s="244"/>
      <c r="AE11" s="244"/>
      <c r="AF11" s="244"/>
      <c r="AG11" s="244"/>
      <c r="AH11" s="244"/>
      <c r="AI11" s="244"/>
      <c r="AJ11" s="244"/>
      <c r="AK11" s="244"/>
      <c r="AL11" s="244"/>
      <c r="AM11" s="244"/>
      <c r="AN11" s="244"/>
      <c r="AO11" s="244"/>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6"/>
      <c r="BR11" s="246"/>
      <c r="BS11" s="61"/>
      <c r="CI11" s="61"/>
      <c r="CJ11" s="61"/>
      <c r="CK11" s="61"/>
      <c r="CL11" s="61"/>
      <c r="CM11" s="62"/>
      <c r="CN11" s="62"/>
      <c r="CO11" s="62"/>
      <c r="CZ11" s="462"/>
      <c r="DA11" s="51"/>
      <c r="DB11" s="464"/>
      <c r="DC11" s="464"/>
      <c r="DD11" s="464"/>
      <c r="DE11" s="464"/>
      <c r="DF11" s="464"/>
      <c r="DG11" s="464"/>
      <c r="DH11" s="464"/>
      <c r="DI11" s="464"/>
      <c r="DJ11" s="464"/>
      <c r="DK11" s="464"/>
      <c r="DL11" s="464"/>
      <c r="DM11" s="464"/>
      <c r="DN11" s="464"/>
      <c r="DO11" s="464"/>
      <c r="DP11" s="464"/>
      <c r="DQ11" s="464"/>
      <c r="DR11" s="464"/>
      <c r="DS11" s="464"/>
      <c r="DT11" s="464"/>
      <c r="DU11" s="464"/>
      <c r="DV11" s="464"/>
      <c r="DW11" s="97"/>
      <c r="DX11" s="97"/>
      <c r="DY11" s="97"/>
      <c r="DZ11" s="97"/>
      <c r="EA11" s="97"/>
      <c r="EB11" s="97"/>
      <c r="EC11" s="97"/>
      <c r="ED11" s="97"/>
      <c r="EE11" s="97"/>
      <c r="EF11" s="97"/>
      <c r="EG11" s="97"/>
      <c r="EH11" s="97"/>
      <c r="EI11" s="97"/>
      <c r="EJ11" s="97"/>
      <c r="EK11" s="97"/>
      <c r="EL11" s="97"/>
      <c r="EM11" s="97"/>
      <c r="EN11" s="97"/>
      <c r="EO11" s="97"/>
      <c r="EP11" s="97"/>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61"/>
      <c r="FS11" s="61"/>
      <c r="FT11" s="61"/>
      <c r="FU11" s="62"/>
      <c r="FV11" s="62"/>
      <c r="FW11" s="62"/>
      <c r="FX11" s="62"/>
      <c r="FY11" s="62"/>
      <c r="FZ11" s="62"/>
      <c r="GA11" s="62"/>
      <c r="GB11" s="62"/>
      <c r="GC11" s="62"/>
      <c r="GD11" s="62"/>
      <c r="GE11" s="62"/>
      <c r="GF11" s="62"/>
      <c r="GG11" s="62"/>
      <c r="GH11" s="62"/>
      <c r="GI11" s="62"/>
      <c r="GJ11" s="61"/>
      <c r="GK11" s="61"/>
      <c r="GL11" s="61"/>
      <c r="GM11" s="61"/>
      <c r="GN11" s="62"/>
      <c r="GO11" s="62"/>
      <c r="GP11" s="62"/>
      <c r="GQ11" s="62"/>
      <c r="GR11" s="62"/>
      <c r="GS11" s="62"/>
      <c r="GT11" s="62"/>
      <c r="GU11" s="62"/>
      <c r="GV11" s="62"/>
      <c r="GW11" s="62"/>
      <c r="GX11" s="62"/>
      <c r="GY11" s="62"/>
    </row>
    <row r="12" spans="1:215" ht="9" customHeight="1">
      <c r="A12" s="394" t="s">
        <v>121</v>
      </c>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7"/>
      <c r="BS12" s="61"/>
      <c r="CI12" s="61"/>
      <c r="CJ12" s="61"/>
      <c r="CK12" s="61"/>
      <c r="CL12" s="61"/>
      <c r="CM12" s="62"/>
      <c r="CN12" s="62"/>
      <c r="CO12" s="62"/>
      <c r="CZ12" s="462"/>
      <c r="DA12" s="51"/>
      <c r="DB12" s="476"/>
      <c r="DC12" s="463"/>
      <c r="DD12" s="463"/>
      <c r="DE12" s="463"/>
      <c r="DF12" s="463"/>
      <c r="DG12" s="463"/>
      <c r="DH12" s="463"/>
      <c r="DI12" s="463"/>
      <c r="DJ12" s="463"/>
      <c r="DK12" s="463"/>
      <c r="DL12" s="463"/>
      <c r="DM12" s="463"/>
      <c r="DN12" s="463"/>
      <c r="DO12" s="463"/>
      <c r="DP12" s="463"/>
      <c r="DQ12" s="463"/>
      <c r="DR12" s="463"/>
      <c r="DS12" s="463"/>
      <c r="DT12" s="463"/>
      <c r="DU12" s="463"/>
      <c r="DV12" s="463"/>
      <c r="DW12" s="463"/>
      <c r="DX12" s="463"/>
      <c r="DY12" s="463"/>
      <c r="DZ12" s="463"/>
      <c r="EA12" s="463"/>
      <c r="EB12" s="463"/>
      <c r="EC12" s="463"/>
      <c r="ED12" s="463"/>
      <c r="EE12" s="463"/>
      <c r="EF12" s="463"/>
      <c r="EG12" s="463"/>
      <c r="EH12" s="463"/>
      <c r="EI12" s="463"/>
      <c r="EJ12" s="463"/>
      <c r="EK12" s="463"/>
      <c r="EL12" s="463"/>
      <c r="EM12" s="463"/>
      <c r="EN12" s="463"/>
      <c r="EO12" s="463"/>
      <c r="EP12" s="463"/>
      <c r="EQ12" s="477"/>
      <c r="ER12" s="477"/>
      <c r="ES12" s="477"/>
      <c r="ET12" s="477"/>
      <c r="EU12" s="477"/>
      <c r="EV12" s="477"/>
      <c r="EW12" s="477"/>
      <c r="EX12" s="477"/>
      <c r="EY12" s="477"/>
      <c r="EZ12" s="477"/>
      <c r="FA12" s="477"/>
      <c r="FB12" s="477"/>
      <c r="FC12" s="477"/>
      <c r="FD12" s="477"/>
      <c r="FE12" s="477"/>
      <c r="FF12" s="477"/>
      <c r="FG12" s="477"/>
      <c r="FH12" s="477"/>
      <c r="FI12" s="477"/>
      <c r="FJ12" s="477"/>
      <c r="FK12" s="477"/>
      <c r="FL12" s="477"/>
      <c r="FM12" s="477"/>
      <c r="FN12" s="477"/>
      <c r="FO12" s="477"/>
      <c r="FP12" s="477"/>
      <c r="FQ12" s="477"/>
      <c r="FR12" s="477"/>
      <c r="FS12" s="477"/>
      <c r="FT12" s="61"/>
      <c r="FU12" s="62"/>
      <c r="FV12" s="62"/>
      <c r="FW12" s="62"/>
      <c r="FX12" s="62"/>
      <c r="FY12" s="62"/>
      <c r="FZ12" s="62"/>
      <c r="GA12" s="62"/>
      <c r="GB12" s="62"/>
      <c r="GC12" s="62"/>
      <c r="GD12" s="62"/>
      <c r="GE12" s="62"/>
      <c r="GF12" s="62"/>
      <c r="GG12" s="62"/>
      <c r="GH12" s="62"/>
      <c r="GI12" s="62"/>
      <c r="GJ12" s="61"/>
      <c r="GK12" s="61"/>
      <c r="GL12" s="61"/>
      <c r="GM12" s="61"/>
      <c r="GN12" s="62"/>
      <c r="GO12" s="62"/>
      <c r="GP12" s="62"/>
      <c r="GQ12" s="62"/>
      <c r="GR12" s="62"/>
      <c r="GS12" s="62"/>
      <c r="GT12" s="62"/>
      <c r="GU12" s="62"/>
      <c r="GV12" s="62"/>
      <c r="GW12" s="62"/>
      <c r="GX12" s="62"/>
      <c r="GY12" s="62"/>
    </row>
    <row r="13" spans="1:215" ht="9" customHeight="1">
      <c r="A13" s="398"/>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1"/>
      <c r="BS13" s="61"/>
      <c r="CI13" s="61"/>
      <c r="CJ13" s="61"/>
      <c r="CK13" s="61"/>
      <c r="CL13" s="61"/>
      <c r="CM13" s="62"/>
      <c r="CN13" s="62"/>
      <c r="CO13" s="62"/>
      <c r="CZ13" s="462"/>
      <c r="DA13" s="51"/>
      <c r="DB13" s="463"/>
      <c r="DC13" s="463"/>
      <c r="DD13" s="463"/>
      <c r="DE13" s="463"/>
      <c r="DF13" s="463"/>
      <c r="DG13" s="463"/>
      <c r="DH13" s="463"/>
      <c r="DI13" s="463"/>
      <c r="DJ13" s="463"/>
      <c r="DK13" s="463"/>
      <c r="DL13" s="463"/>
      <c r="DM13" s="463"/>
      <c r="DN13" s="463"/>
      <c r="DO13" s="463"/>
      <c r="DP13" s="463"/>
      <c r="DQ13" s="463"/>
      <c r="DR13" s="463"/>
      <c r="DS13" s="463"/>
      <c r="DT13" s="463"/>
      <c r="DU13" s="463"/>
      <c r="DV13" s="463"/>
      <c r="DW13" s="463"/>
      <c r="DX13" s="463"/>
      <c r="DY13" s="463"/>
      <c r="DZ13" s="463"/>
      <c r="EA13" s="463"/>
      <c r="EB13" s="463"/>
      <c r="EC13" s="463"/>
      <c r="ED13" s="463"/>
      <c r="EE13" s="463"/>
      <c r="EF13" s="463"/>
      <c r="EG13" s="463"/>
      <c r="EH13" s="463"/>
      <c r="EI13" s="463"/>
      <c r="EJ13" s="463"/>
      <c r="EK13" s="463"/>
      <c r="EL13" s="463"/>
      <c r="EM13" s="463"/>
      <c r="EN13" s="463"/>
      <c r="EO13" s="463"/>
      <c r="EP13" s="463"/>
      <c r="EQ13" s="477"/>
      <c r="ER13" s="477"/>
      <c r="ES13" s="477"/>
      <c r="ET13" s="477"/>
      <c r="EU13" s="477"/>
      <c r="EV13" s="477"/>
      <c r="EW13" s="477"/>
      <c r="EX13" s="477"/>
      <c r="EY13" s="477"/>
      <c r="EZ13" s="477"/>
      <c r="FA13" s="477"/>
      <c r="FB13" s="477"/>
      <c r="FC13" s="477"/>
      <c r="FD13" s="477"/>
      <c r="FE13" s="477"/>
      <c r="FF13" s="477"/>
      <c r="FG13" s="477"/>
      <c r="FH13" s="477"/>
      <c r="FI13" s="477"/>
      <c r="FJ13" s="477"/>
      <c r="FK13" s="477"/>
      <c r="FL13" s="477"/>
      <c r="FM13" s="477"/>
      <c r="FN13" s="477"/>
      <c r="FO13" s="477"/>
      <c r="FP13" s="477"/>
      <c r="FQ13" s="477"/>
      <c r="FR13" s="477"/>
      <c r="FS13" s="477"/>
      <c r="FT13" s="61"/>
      <c r="FU13" s="62"/>
      <c r="FV13" s="62"/>
      <c r="FW13" s="62"/>
      <c r="FX13" s="62"/>
      <c r="FY13" s="62"/>
      <c r="FZ13" s="62"/>
      <c r="GA13" s="62"/>
      <c r="GB13" s="62"/>
      <c r="GC13" s="62"/>
      <c r="GD13" s="62"/>
      <c r="GE13" s="62"/>
      <c r="GF13" s="62"/>
      <c r="GG13" s="62"/>
      <c r="GH13" s="62"/>
      <c r="GI13" s="62"/>
      <c r="GJ13" s="61"/>
      <c r="GK13" s="61"/>
      <c r="GL13" s="61"/>
      <c r="GM13" s="61"/>
      <c r="GN13" s="62"/>
      <c r="GO13" s="62"/>
      <c r="GP13" s="62"/>
      <c r="GQ13" s="62"/>
      <c r="GR13" s="62"/>
      <c r="GS13" s="62"/>
      <c r="GT13" s="62"/>
      <c r="GU13" s="62"/>
      <c r="GV13" s="62"/>
      <c r="GW13" s="62"/>
      <c r="GX13" s="62"/>
      <c r="GY13" s="62"/>
    </row>
    <row r="14" spans="1:215" ht="9" customHeight="1" thickBot="1">
      <c r="A14" s="402"/>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4"/>
      <c r="AQ14" s="404"/>
      <c r="AR14" s="404"/>
      <c r="AS14" s="404"/>
      <c r="AT14" s="404"/>
      <c r="AU14" s="404"/>
      <c r="AV14" s="404"/>
      <c r="AW14" s="404"/>
      <c r="AX14" s="404"/>
      <c r="AY14" s="404"/>
      <c r="AZ14" s="404"/>
      <c r="BA14" s="404"/>
      <c r="BB14" s="404"/>
      <c r="BC14" s="404"/>
      <c r="BD14" s="404"/>
      <c r="BE14" s="404"/>
      <c r="BF14" s="404"/>
      <c r="BG14" s="404"/>
      <c r="BH14" s="404"/>
      <c r="BI14" s="404"/>
      <c r="BJ14" s="404"/>
      <c r="BK14" s="404"/>
      <c r="BL14" s="404"/>
      <c r="BM14" s="404"/>
      <c r="BN14" s="404"/>
      <c r="BO14" s="404"/>
      <c r="BP14" s="404"/>
      <c r="BQ14" s="404"/>
      <c r="BR14" s="405"/>
      <c r="CA14" s="64"/>
      <c r="CB14" s="64"/>
      <c r="CC14" s="64"/>
      <c r="CD14" s="64"/>
      <c r="CE14" s="64"/>
      <c r="CF14" s="64"/>
      <c r="CG14" s="64"/>
      <c r="CH14" s="64"/>
      <c r="CI14" s="64"/>
      <c r="CJ14" s="64"/>
      <c r="CK14" s="64"/>
      <c r="CL14" s="64"/>
      <c r="CM14" s="393"/>
      <c r="CN14" s="393"/>
      <c r="CO14" s="393"/>
      <c r="CP14" s="393"/>
      <c r="CQ14" s="393"/>
      <c r="CR14" s="393"/>
      <c r="CZ14" s="462"/>
      <c r="DA14" s="51"/>
      <c r="DB14" s="463"/>
      <c r="DC14" s="463"/>
      <c r="DD14" s="463"/>
      <c r="DE14" s="463"/>
      <c r="DF14" s="463"/>
      <c r="DG14" s="463"/>
      <c r="DH14" s="463"/>
      <c r="DI14" s="463"/>
      <c r="DJ14" s="463"/>
      <c r="DK14" s="463"/>
      <c r="DL14" s="463"/>
      <c r="DM14" s="463"/>
      <c r="DN14" s="463"/>
      <c r="DO14" s="463"/>
      <c r="DP14" s="463"/>
      <c r="DQ14" s="463"/>
      <c r="DR14" s="463"/>
      <c r="DS14" s="463"/>
      <c r="DT14" s="463"/>
      <c r="DU14" s="463"/>
      <c r="DV14" s="463"/>
      <c r="DW14" s="463"/>
      <c r="DX14" s="463"/>
      <c r="DY14" s="463"/>
      <c r="DZ14" s="463"/>
      <c r="EA14" s="463"/>
      <c r="EB14" s="463"/>
      <c r="EC14" s="463"/>
      <c r="ED14" s="463"/>
      <c r="EE14" s="463"/>
      <c r="EF14" s="463"/>
      <c r="EG14" s="463"/>
      <c r="EH14" s="463"/>
      <c r="EI14" s="463"/>
      <c r="EJ14" s="463"/>
      <c r="EK14" s="463"/>
      <c r="EL14" s="463"/>
      <c r="EM14" s="463"/>
      <c r="EN14" s="463"/>
      <c r="EO14" s="463"/>
      <c r="EP14" s="463"/>
      <c r="EQ14" s="477"/>
      <c r="ER14" s="477"/>
      <c r="ES14" s="477"/>
      <c r="ET14" s="477"/>
      <c r="EU14" s="477"/>
      <c r="EV14" s="477"/>
      <c r="EW14" s="477"/>
      <c r="EX14" s="477"/>
      <c r="EY14" s="477"/>
      <c r="EZ14" s="477"/>
      <c r="FA14" s="477"/>
      <c r="FB14" s="477"/>
      <c r="FC14" s="477"/>
      <c r="FD14" s="477"/>
      <c r="FE14" s="477"/>
      <c r="FF14" s="477"/>
      <c r="FG14" s="477"/>
      <c r="FH14" s="477"/>
      <c r="FI14" s="477"/>
      <c r="FJ14" s="477"/>
      <c r="FK14" s="477"/>
      <c r="FL14" s="477"/>
      <c r="FM14" s="477"/>
      <c r="FN14" s="477"/>
      <c r="FO14" s="477"/>
      <c r="FP14" s="477"/>
      <c r="FQ14" s="477"/>
      <c r="FR14" s="477"/>
      <c r="FS14" s="477"/>
      <c r="FT14" s="62"/>
      <c r="FU14" s="62"/>
      <c r="FV14" s="62"/>
      <c r="FW14" s="62"/>
      <c r="FX14" s="62"/>
      <c r="FY14" s="62"/>
      <c r="FZ14" s="62"/>
      <c r="GA14" s="62"/>
      <c r="GB14" s="98"/>
      <c r="GC14" s="98"/>
      <c r="GD14" s="98"/>
      <c r="GE14" s="98"/>
      <c r="GF14" s="98"/>
      <c r="GG14" s="98"/>
      <c r="GH14" s="98"/>
      <c r="GI14" s="98"/>
      <c r="GJ14" s="98"/>
      <c r="GK14" s="98"/>
      <c r="GL14" s="98"/>
      <c r="GM14" s="98"/>
      <c r="GN14" s="393"/>
      <c r="GO14" s="393"/>
      <c r="GP14" s="393"/>
      <c r="GQ14" s="393"/>
      <c r="GR14" s="393"/>
      <c r="GS14" s="393"/>
      <c r="GT14" s="62"/>
      <c r="GU14" s="62"/>
      <c r="GV14" s="62"/>
      <c r="GW14" s="62"/>
      <c r="GX14" s="62"/>
      <c r="GY14" s="62"/>
      <c r="HA14" s="99"/>
    </row>
    <row r="15" spans="1:215" ht="9" customHeight="1">
      <c r="CA15" s="65"/>
      <c r="CB15" s="65"/>
      <c r="CC15" s="65"/>
      <c r="CM15" s="393"/>
      <c r="CN15" s="393"/>
      <c r="CO15" s="393"/>
      <c r="CP15" s="393"/>
      <c r="CQ15" s="393"/>
      <c r="CR15" s="393"/>
      <c r="CZ15" s="462"/>
      <c r="DA15" s="51"/>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5"/>
      <c r="GC15" s="65"/>
      <c r="GD15" s="65"/>
      <c r="GE15" s="62"/>
      <c r="GF15" s="62"/>
      <c r="GG15" s="62"/>
      <c r="GH15" s="62"/>
      <c r="GI15" s="62"/>
      <c r="GJ15" s="62"/>
      <c r="GK15" s="62"/>
      <c r="GL15" s="62"/>
      <c r="GM15" s="62"/>
      <c r="GN15" s="393"/>
      <c r="GO15" s="393"/>
      <c r="GP15" s="393"/>
      <c r="GQ15" s="393"/>
      <c r="GR15" s="393"/>
      <c r="GS15" s="393"/>
      <c r="GT15" s="62"/>
      <c r="GU15" s="62"/>
      <c r="GV15" s="62"/>
      <c r="GW15" s="62"/>
      <c r="GX15" s="62"/>
      <c r="GY15" s="62"/>
    </row>
    <row r="16" spans="1:215" ht="9" customHeight="1">
      <c r="BD16" s="406"/>
      <c r="BE16" s="407"/>
      <c r="BF16" s="407"/>
      <c r="BG16" s="407"/>
      <c r="BH16" s="407"/>
      <c r="BI16" s="407"/>
      <c r="BJ16" s="407"/>
      <c r="BK16" s="407"/>
      <c r="BL16" s="407"/>
      <c r="BM16" s="407"/>
      <c r="BN16" s="407"/>
      <c r="BO16" s="407"/>
      <c r="CM16" s="393"/>
      <c r="CN16" s="393"/>
      <c r="CO16" s="393"/>
      <c r="CP16" s="393"/>
      <c r="CQ16" s="393"/>
      <c r="CR16" s="393"/>
      <c r="CZ16" s="462"/>
      <c r="DA16" s="51"/>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406"/>
      <c r="FF16" s="407"/>
      <c r="FG16" s="407"/>
      <c r="FH16" s="407"/>
      <c r="FI16" s="407"/>
      <c r="FJ16" s="407"/>
      <c r="FK16" s="407"/>
      <c r="FL16" s="407"/>
      <c r="FM16" s="407"/>
      <c r="FN16" s="407"/>
      <c r="FO16" s="407"/>
      <c r="FP16" s="407"/>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393"/>
      <c r="GO16" s="393"/>
      <c r="GP16" s="393"/>
      <c r="GQ16" s="393"/>
      <c r="GR16" s="393"/>
      <c r="GS16" s="393"/>
      <c r="GT16" s="62"/>
      <c r="GU16" s="62"/>
      <c r="GV16" s="62"/>
      <c r="GW16" s="62"/>
      <c r="GX16" s="62"/>
      <c r="GY16" s="62"/>
    </row>
    <row r="17" spans="1:207" ht="9" customHeight="1">
      <c r="A17" s="427" t="s">
        <v>90</v>
      </c>
      <c r="B17" s="427"/>
      <c r="C17" s="427"/>
      <c r="D17" s="427"/>
      <c r="E17" s="427"/>
      <c r="F17" s="427"/>
      <c r="G17" s="427"/>
      <c r="H17" s="427"/>
      <c r="I17" s="427"/>
      <c r="J17" s="427"/>
      <c r="K17" s="427"/>
      <c r="L17" s="427"/>
      <c r="M17" s="427"/>
      <c r="N17" s="427"/>
      <c r="O17" s="388" t="s">
        <v>37</v>
      </c>
      <c r="P17" s="388"/>
      <c r="Q17" s="482" t="s">
        <v>89</v>
      </c>
      <c r="R17" s="389"/>
      <c r="S17" s="389"/>
      <c r="T17" s="389"/>
      <c r="U17" s="389"/>
      <c r="V17" s="389"/>
      <c r="W17" s="389"/>
      <c r="X17" s="389"/>
      <c r="Y17" s="389"/>
      <c r="Z17" s="389"/>
      <c r="AA17" s="389"/>
      <c r="AB17" s="317"/>
      <c r="AC17" s="317"/>
      <c r="AI17" s="66"/>
      <c r="AU17" s="66"/>
      <c r="AV17" s="66"/>
      <c r="AW17" s="66"/>
      <c r="AZ17" s="66"/>
      <c r="BA17" s="66"/>
      <c r="BB17" s="66"/>
      <c r="BC17" s="66"/>
      <c r="BD17" s="408"/>
      <c r="BE17" s="408"/>
      <c r="BF17" s="408"/>
      <c r="BG17" s="408"/>
      <c r="BH17" s="408"/>
      <c r="BI17" s="408"/>
      <c r="BJ17" s="408"/>
      <c r="BK17" s="408"/>
      <c r="BL17" s="408"/>
      <c r="BM17" s="408"/>
      <c r="BN17" s="408"/>
      <c r="BO17" s="408"/>
      <c r="BU17" s="392"/>
      <c r="BV17" s="392"/>
      <c r="BW17" s="392"/>
      <c r="BX17" s="392"/>
      <c r="BY17" s="392"/>
      <c r="BZ17" s="392"/>
      <c r="CA17" s="99"/>
      <c r="CB17" s="94"/>
      <c r="CC17" s="94"/>
      <c r="CD17" s="94"/>
      <c r="CE17" s="94"/>
      <c r="CF17" s="94"/>
      <c r="CG17" s="94"/>
      <c r="CH17" s="94"/>
      <c r="CI17" s="94"/>
      <c r="CJ17" s="94"/>
      <c r="CK17" s="94"/>
      <c r="CL17" s="94"/>
      <c r="CM17" s="94"/>
      <c r="CN17" s="94"/>
      <c r="CO17" s="94"/>
      <c r="CP17" s="94"/>
      <c r="CQ17" s="94"/>
      <c r="CR17" s="94"/>
      <c r="CS17" s="465" t="s">
        <v>38</v>
      </c>
      <c r="CT17" s="466"/>
      <c r="CU17" s="466"/>
      <c r="CV17" s="466"/>
      <c r="CW17" s="466"/>
      <c r="CX17" s="467"/>
      <c r="CY17" s="100"/>
      <c r="CZ17" s="462"/>
      <c r="DA17" s="101"/>
      <c r="DB17" s="474" t="s">
        <v>36</v>
      </c>
      <c r="DC17" s="474"/>
      <c r="DD17" s="474"/>
      <c r="DE17" s="474"/>
      <c r="DF17" s="474"/>
      <c r="DG17" s="474"/>
      <c r="DH17" s="474"/>
      <c r="DI17" s="474"/>
      <c r="DJ17" s="474"/>
      <c r="DK17" s="474"/>
      <c r="DL17" s="474"/>
      <c r="DM17" s="474"/>
      <c r="DN17" s="474"/>
      <c r="DO17" s="474"/>
      <c r="DP17" s="452" t="s">
        <v>37</v>
      </c>
      <c r="DQ17" s="452"/>
      <c r="DR17" s="475">
        <v>4000</v>
      </c>
      <c r="DS17" s="475"/>
      <c r="DT17" s="475"/>
      <c r="DU17" s="475"/>
      <c r="DV17" s="475"/>
      <c r="DW17" s="475"/>
      <c r="DX17" s="475"/>
      <c r="DY17" s="475"/>
      <c r="DZ17" s="475"/>
      <c r="EA17" s="475"/>
      <c r="EB17" s="475"/>
      <c r="EC17" s="62"/>
      <c r="ED17" s="62"/>
      <c r="EE17" s="62"/>
      <c r="EF17" s="62"/>
      <c r="EG17" s="62"/>
      <c r="EH17" s="62"/>
      <c r="EI17" s="62"/>
      <c r="EJ17" s="102"/>
      <c r="EK17" s="62"/>
      <c r="EL17" s="62"/>
      <c r="EM17" s="62"/>
      <c r="EN17" s="62"/>
      <c r="EO17" s="62"/>
      <c r="EP17" s="62"/>
      <c r="EQ17" s="62"/>
      <c r="ER17" s="62"/>
      <c r="ES17" s="62"/>
      <c r="ET17" s="62"/>
      <c r="EU17" s="62"/>
      <c r="EV17" s="102"/>
      <c r="EW17" s="102"/>
      <c r="EX17" s="102"/>
      <c r="EY17" s="62"/>
      <c r="EZ17" s="62"/>
      <c r="FA17" s="102"/>
      <c r="FB17" s="102"/>
      <c r="FC17" s="102"/>
      <c r="FD17" s="102"/>
      <c r="FE17" s="408"/>
      <c r="FF17" s="408"/>
      <c r="FG17" s="408"/>
      <c r="FH17" s="408"/>
      <c r="FI17" s="408"/>
      <c r="FJ17" s="408"/>
      <c r="FK17" s="408"/>
      <c r="FL17" s="408"/>
      <c r="FM17" s="408"/>
      <c r="FN17" s="408"/>
      <c r="FO17" s="408"/>
      <c r="FP17" s="408"/>
      <c r="FQ17" s="62"/>
      <c r="FR17" s="62"/>
      <c r="FS17" s="62"/>
      <c r="FT17" s="62"/>
      <c r="FU17" s="62"/>
      <c r="FV17" s="392"/>
      <c r="FW17" s="392"/>
      <c r="FX17" s="392"/>
      <c r="FY17" s="392"/>
      <c r="FZ17" s="392"/>
      <c r="GA17" s="392"/>
      <c r="GB17" s="103"/>
      <c r="GC17" s="95"/>
      <c r="GD17" s="95"/>
      <c r="GE17" s="95"/>
      <c r="GF17" s="95"/>
      <c r="GG17" s="95"/>
      <c r="GH17" s="95"/>
      <c r="GI17" s="95"/>
      <c r="GJ17" s="95"/>
      <c r="GK17" s="95"/>
      <c r="GL17" s="95"/>
      <c r="GM17" s="95"/>
      <c r="GN17" s="95"/>
      <c r="GO17" s="95"/>
      <c r="GP17" s="95"/>
      <c r="GQ17" s="95"/>
      <c r="GR17" s="95"/>
      <c r="GS17" s="95"/>
      <c r="GT17" s="465" t="s">
        <v>38</v>
      </c>
      <c r="GU17" s="466"/>
      <c r="GV17" s="466"/>
      <c r="GW17" s="466"/>
      <c r="GX17" s="466"/>
      <c r="GY17" s="467"/>
    </row>
    <row r="18" spans="1:207" ht="9" customHeight="1">
      <c r="A18" s="427"/>
      <c r="B18" s="427"/>
      <c r="C18" s="427"/>
      <c r="D18" s="427"/>
      <c r="E18" s="427"/>
      <c r="F18" s="427"/>
      <c r="G18" s="427"/>
      <c r="H18" s="427"/>
      <c r="I18" s="427"/>
      <c r="J18" s="427"/>
      <c r="K18" s="427"/>
      <c r="L18" s="427"/>
      <c r="M18" s="427"/>
      <c r="N18" s="427"/>
      <c r="O18" s="388"/>
      <c r="P18" s="388"/>
      <c r="Q18" s="389"/>
      <c r="R18" s="389"/>
      <c r="S18" s="389"/>
      <c r="T18" s="389"/>
      <c r="U18" s="389"/>
      <c r="V18" s="389"/>
      <c r="W18" s="389"/>
      <c r="X18" s="389"/>
      <c r="Y18" s="389"/>
      <c r="Z18" s="389"/>
      <c r="AA18" s="389"/>
      <c r="AB18" s="317"/>
      <c r="AC18" s="317"/>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390" t="s">
        <v>39</v>
      </c>
      <c r="BE18" s="391"/>
      <c r="BF18" s="391"/>
      <c r="BG18" s="391"/>
      <c r="BH18" s="391"/>
      <c r="BI18" s="391"/>
      <c r="BJ18" s="391"/>
      <c r="BK18" s="391"/>
      <c r="BL18" s="391"/>
      <c r="BM18" s="391"/>
      <c r="BN18" s="391"/>
      <c r="BO18" s="391"/>
      <c r="BP18" s="63"/>
      <c r="BU18" s="392"/>
      <c r="BV18" s="392"/>
      <c r="BW18" s="392"/>
      <c r="BX18" s="392"/>
      <c r="BY18" s="392"/>
      <c r="BZ18" s="392"/>
      <c r="CA18" s="94"/>
      <c r="CB18" s="94"/>
      <c r="CC18" s="94"/>
      <c r="CD18" s="94"/>
      <c r="CE18" s="94"/>
      <c r="CF18" s="94"/>
      <c r="CG18" s="94"/>
      <c r="CH18" s="94"/>
      <c r="CI18" s="94"/>
      <c r="CJ18" s="94"/>
      <c r="CK18" s="94"/>
      <c r="CL18" s="94"/>
      <c r="CM18" s="94"/>
      <c r="CN18" s="94"/>
      <c r="CO18" s="94"/>
      <c r="CP18" s="94"/>
      <c r="CQ18" s="94"/>
      <c r="CR18" s="94"/>
      <c r="CS18" s="468"/>
      <c r="CT18" s="469"/>
      <c r="CU18" s="469"/>
      <c r="CV18" s="469"/>
      <c r="CW18" s="469"/>
      <c r="CX18" s="470"/>
      <c r="CY18" s="100"/>
      <c r="CZ18" s="462"/>
      <c r="DA18" s="101"/>
      <c r="DB18" s="474"/>
      <c r="DC18" s="474"/>
      <c r="DD18" s="474"/>
      <c r="DE18" s="474"/>
      <c r="DF18" s="474"/>
      <c r="DG18" s="474"/>
      <c r="DH18" s="474"/>
      <c r="DI18" s="474"/>
      <c r="DJ18" s="474"/>
      <c r="DK18" s="474"/>
      <c r="DL18" s="474"/>
      <c r="DM18" s="474"/>
      <c r="DN18" s="474"/>
      <c r="DO18" s="474"/>
      <c r="DP18" s="452"/>
      <c r="DQ18" s="452"/>
      <c r="DR18" s="475"/>
      <c r="DS18" s="475"/>
      <c r="DT18" s="475"/>
      <c r="DU18" s="475"/>
      <c r="DV18" s="475"/>
      <c r="DW18" s="475"/>
      <c r="DX18" s="475"/>
      <c r="DY18" s="475"/>
      <c r="DZ18" s="475"/>
      <c r="EA18" s="475"/>
      <c r="EB18" s="475"/>
      <c r="EC18" s="104"/>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390" t="s">
        <v>41</v>
      </c>
      <c r="FF18" s="391"/>
      <c r="FG18" s="391"/>
      <c r="FH18" s="391"/>
      <c r="FI18" s="391"/>
      <c r="FJ18" s="391"/>
      <c r="FK18" s="391"/>
      <c r="FL18" s="391"/>
      <c r="FM18" s="391"/>
      <c r="FN18" s="391"/>
      <c r="FO18" s="391"/>
      <c r="FP18" s="391"/>
      <c r="FQ18" s="97"/>
      <c r="FR18" s="62"/>
      <c r="FS18" s="62"/>
      <c r="FT18" s="62"/>
      <c r="FU18" s="62"/>
      <c r="FV18" s="392"/>
      <c r="FW18" s="392"/>
      <c r="FX18" s="392"/>
      <c r="FY18" s="392"/>
      <c r="FZ18" s="392"/>
      <c r="GA18" s="392"/>
      <c r="GB18" s="95"/>
      <c r="GC18" s="95"/>
      <c r="GD18" s="95"/>
      <c r="GE18" s="95"/>
      <c r="GF18" s="95"/>
      <c r="GG18" s="95"/>
      <c r="GH18" s="95"/>
      <c r="GI18" s="95"/>
      <c r="GJ18" s="95"/>
      <c r="GK18" s="95"/>
      <c r="GL18" s="95"/>
      <c r="GM18" s="95"/>
      <c r="GN18" s="95"/>
      <c r="GO18" s="95"/>
      <c r="GP18" s="95"/>
      <c r="GQ18" s="95"/>
      <c r="GR18" s="95"/>
      <c r="GS18" s="95"/>
      <c r="GT18" s="468"/>
      <c r="GU18" s="469"/>
      <c r="GV18" s="469"/>
      <c r="GW18" s="469"/>
      <c r="GX18" s="469"/>
      <c r="GY18" s="470"/>
    </row>
    <row r="19" spans="1:207" ht="9" customHeight="1">
      <c r="A19" s="427"/>
      <c r="B19" s="427"/>
      <c r="C19" s="427"/>
      <c r="D19" s="427"/>
      <c r="E19" s="427"/>
      <c r="F19" s="427"/>
      <c r="G19" s="427"/>
      <c r="H19" s="427"/>
      <c r="I19" s="427"/>
      <c r="J19" s="427"/>
      <c r="K19" s="427"/>
      <c r="L19" s="427"/>
      <c r="M19" s="427"/>
      <c r="N19" s="427"/>
      <c r="O19" s="388"/>
      <c r="P19" s="388"/>
      <c r="Q19" s="389"/>
      <c r="R19" s="389"/>
      <c r="S19" s="389"/>
      <c r="T19" s="389"/>
      <c r="U19" s="389"/>
      <c r="V19" s="389"/>
      <c r="W19" s="389"/>
      <c r="X19" s="389"/>
      <c r="Y19" s="389"/>
      <c r="Z19" s="389"/>
      <c r="AA19" s="389"/>
      <c r="AB19" s="317"/>
      <c r="AC19" s="317"/>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391"/>
      <c r="BE19" s="391"/>
      <c r="BF19" s="391"/>
      <c r="BG19" s="391"/>
      <c r="BH19" s="391"/>
      <c r="BI19" s="391"/>
      <c r="BJ19" s="391"/>
      <c r="BK19" s="391"/>
      <c r="BL19" s="391"/>
      <c r="BM19" s="391"/>
      <c r="BN19" s="391"/>
      <c r="BO19" s="391"/>
      <c r="BP19" s="63"/>
      <c r="BU19" s="392"/>
      <c r="BV19" s="392"/>
      <c r="BW19" s="392"/>
      <c r="BX19" s="392"/>
      <c r="BY19" s="392"/>
      <c r="BZ19" s="392"/>
      <c r="CA19" s="94"/>
      <c r="CB19" s="94"/>
      <c r="CC19" s="94"/>
      <c r="CD19" s="94"/>
      <c r="CE19" s="94"/>
      <c r="CF19" s="94"/>
      <c r="CG19" s="94"/>
      <c r="CH19" s="94"/>
      <c r="CI19" s="94"/>
      <c r="CJ19" s="94"/>
      <c r="CK19" s="94"/>
      <c r="CL19" s="94"/>
      <c r="CM19" s="94"/>
      <c r="CN19" s="94"/>
      <c r="CO19" s="94"/>
      <c r="CP19" s="94"/>
      <c r="CQ19" s="94"/>
      <c r="CR19" s="94"/>
      <c r="CS19" s="468"/>
      <c r="CT19" s="469"/>
      <c r="CU19" s="469"/>
      <c r="CV19" s="469"/>
      <c r="CW19" s="469"/>
      <c r="CX19" s="470"/>
      <c r="CY19" s="100"/>
      <c r="CZ19" s="462"/>
      <c r="DA19" s="101"/>
      <c r="DB19" s="474"/>
      <c r="DC19" s="474"/>
      <c r="DD19" s="474"/>
      <c r="DE19" s="474"/>
      <c r="DF19" s="474"/>
      <c r="DG19" s="474"/>
      <c r="DH19" s="474"/>
      <c r="DI19" s="474"/>
      <c r="DJ19" s="474"/>
      <c r="DK19" s="474"/>
      <c r="DL19" s="474"/>
      <c r="DM19" s="474"/>
      <c r="DN19" s="474"/>
      <c r="DO19" s="474"/>
      <c r="DP19" s="452"/>
      <c r="DQ19" s="452"/>
      <c r="DR19" s="475"/>
      <c r="DS19" s="475"/>
      <c r="DT19" s="475"/>
      <c r="DU19" s="475"/>
      <c r="DV19" s="475"/>
      <c r="DW19" s="475"/>
      <c r="DX19" s="475"/>
      <c r="DY19" s="475"/>
      <c r="DZ19" s="475"/>
      <c r="EA19" s="475"/>
      <c r="EB19" s="475"/>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391"/>
      <c r="FF19" s="391"/>
      <c r="FG19" s="391"/>
      <c r="FH19" s="391"/>
      <c r="FI19" s="391"/>
      <c r="FJ19" s="391"/>
      <c r="FK19" s="391"/>
      <c r="FL19" s="391"/>
      <c r="FM19" s="391"/>
      <c r="FN19" s="391"/>
      <c r="FO19" s="391"/>
      <c r="FP19" s="391"/>
      <c r="FQ19" s="97"/>
      <c r="FR19" s="62"/>
      <c r="FS19" s="62"/>
      <c r="FT19" s="62"/>
      <c r="FU19" s="62"/>
      <c r="FV19" s="392"/>
      <c r="FW19" s="392"/>
      <c r="FX19" s="392"/>
      <c r="FY19" s="392"/>
      <c r="FZ19" s="392"/>
      <c r="GA19" s="392"/>
      <c r="GB19" s="95"/>
      <c r="GC19" s="95"/>
      <c r="GD19" s="95"/>
      <c r="GE19" s="95"/>
      <c r="GF19" s="95"/>
      <c r="GG19" s="95"/>
      <c r="GH19" s="95"/>
      <c r="GI19" s="95"/>
      <c r="GJ19" s="95"/>
      <c r="GK19" s="95"/>
      <c r="GL19" s="95"/>
      <c r="GM19" s="95"/>
      <c r="GN19" s="95"/>
      <c r="GO19" s="95"/>
      <c r="GP19" s="95"/>
      <c r="GQ19" s="95"/>
      <c r="GR19" s="95"/>
      <c r="GS19" s="95"/>
      <c r="GT19" s="468"/>
      <c r="GU19" s="469"/>
      <c r="GV19" s="469"/>
      <c r="GW19" s="469"/>
      <c r="GX19" s="469"/>
      <c r="GY19" s="470"/>
    </row>
    <row r="20" spans="1:207" ht="9" customHeight="1">
      <c r="A20" s="387"/>
      <c r="B20" s="387"/>
      <c r="C20" s="387"/>
      <c r="D20" s="387"/>
      <c r="E20" s="387"/>
      <c r="F20" s="387"/>
      <c r="G20" s="387"/>
      <c r="H20" s="387"/>
      <c r="I20" s="387"/>
      <c r="J20" s="387"/>
      <c r="K20" s="387"/>
      <c r="L20" s="387"/>
      <c r="M20" s="387"/>
      <c r="N20" s="387"/>
      <c r="O20" s="388"/>
      <c r="P20" s="388"/>
      <c r="Q20" s="317"/>
      <c r="R20" s="317"/>
      <c r="S20" s="317"/>
      <c r="T20" s="317"/>
      <c r="U20" s="317"/>
      <c r="V20" s="317"/>
      <c r="W20" s="317"/>
      <c r="X20" s="317"/>
      <c r="Y20" s="317"/>
      <c r="Z20" s="317"/>
      <c r="AA20" s="317"/>
      <c r="AB20" s="317"/>
      <c r="AC20" s="317"/>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390" t="s">
        <v>42</v>
      </c>
      <c r="BE20" s="391"/>
      <c r="BF20" s="391"/>
      <c r="BG20" s="391"/>
      <c r="BH20" s="391"/>
      <c r="BI20" s="391"/>
      <c r="BJ20" s="391"/>
      <c r="BK20" s="391"/>
      <c r="BL20" s="391"/>
      <c r="BM20" s="391"/>
      <c r="BN20" s="391"/>
      <c r="BO20" s="391"/>
      <c r="BP20" s="70"/>
      <c r="BU20" s="392"/>
      <c r="BV20" s="392"/>
      <c r="BW20" s="392"/>
      <c r="BX20" s="392"/>
      <c r="BY20" s="392"/>
      <c r="BZ20" s="392"/>
      <c r="CA20" s="94"/>
      <c r="CB20" s="94"/>
      <c r="CC20" s="94"/>
      <c r="CD20" s="94"/>
      <c r="CE20" s="94"/>
      <c r="CF20" s="94"/>
      <c r="CG20" s="94"/>
      <c r="CH20" s="94"/>
      <c r="CI20" s="94"/>
      <c r="CJ20" s="94"/>
      <c r="CK20" s="94"/>
      <c r="CL20" s="94"/>
      <c r="CM20" s="94"/>
      <c r="CN20" s="94"/>
      <c r="CO20" s="94"/>
      <c r="CP20" s="94"/>
      <c r="CQ20" s="94"/>
      <c r="CR20" s="94"/>
      <c r="CS20" s="471"/>
      <c r="CT20" s="472"/>
      <c r="CU20" s="472"/>
      <c r="CV20" s="472"/>
      <c r="CW20" s="472"/>
      <c r="CX20" s="473"/>
      <c r="CY20" s="100"/>
      <c r="CZ20" s="462"/>
      <c r="DA20" s="101"/>
      <c r="DB20" s="474"/>
      <c r="DC20" s="474"/>
      <c r="DD20" s="474"/>
      <c r="DE20" s="474"/>
      <c r="DF20" s="474"/>
      <c r="DG20" s="474"/>
      <c r="DH20" s="474"/>
      <c r="DI20" s="474"/>
      <c r="DJ20" s="474"/>
      <c r="DK20" s="474"/>
      <c r="DL20" s="474"/>
      <c r="DM20" s="474"/>
      <c r="DN20" s="474"/>
      <c r="DO20" s="474"/>
      <c r="DP20" s="452"/>
      <c r="DQ20" s="452"/>
      <c r="DR20" s="475"/>
      <c r="DS20" s="475"/>
      <c r="DT20" s="475"/>
      <c r="DU20" s="475"/>
      <c r="DV20" s="475"/>
      <c r="DW20" s="475"/>
      <c r="DX20" s="475"/>
      <c r="DY20" s="475"/>
      <c r="DZ20" s="475"/>
      <c r="EA20" s="475"/>
      <c r="EB20" s="475"/>
      <c r="EC20" s="105"/>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06"/>
      <c r="FE20" s="390" t="s">
        <v>46</v>
      </c>
      <c r="FF20" s="391"/>
      <c r="FG20" s="391"/>
      <c r="FH20" s="391"/>
      <c r="FI20" s="391"/>
      <c r="FJ20" s="391"/>
      <c r="FK20" s="391"/>
      <c r="FL20" s="391"/>
      <c r="FM20" s="391"/>
      <c r="FN20" s="391"/>
      <c r="FO20" s="391"/>
      <c r="FP20" s="391"/>
      <c r="FQ20" s="106"/>
      <c r="FR20" s="62"/>
      <c r="FS20" s="62"/>
      <c r="FT20" s="62"/>
      <c r="FU20" s="62"/>
      <c r="FV20" s="392"/>
      <c r="FW20" s="392"/>
      <c r="FX20" s="392"/>
      <c r="FY20" s="392"/>
      <c r="FZ20" s="392"/>
      <c r="GA20" s="392"/>
      <c r="GB20" s="95"/>
      <c r="GC20" s="95"/>
      <c r="GD20" s="95"/>
      <c r="GE20" s="95"/>
      <c r="GF20" s="95"/>
      <c r="GG20" s="95"/>
      <c r="GH20" s="95"/>
      <c r="GI20" s="95"/>
      <c r="GJ20" s="95"/>
      <c r="GK20" s="95"/>
      <c r="GL20" s="95"/>
      <c r="GM20" s="95"/>
      <c r="GN20" s="95"/>
      <c r="GO20" s="95"/>
      <c r="GP20" s="95"/>
      <c r="GQ20" s="95"/>
      <c r="GR20" s="95"/>
      <c r="GS20" s="95"/>
      <c r="GT20" s="471"/>
      <c r="GU20" s="472"/>
      <c r="GV20" s="472"/>
      <c r="GW20" s="472"/>
      <c r="GX20" s="472"/>
      <c r="GY20" s="473"/>
    </row>
    <row r="21" spans="1:207" ht="9" customHeight="1">
      <c r="A21" s="387"/>
      <c r="B21" s="387"/>
      <c r="C21" s="387"/>
      <c r="D21" s="387"/>
      <c r="E21" s="387"/>
      <c r="F21" s="387"/>
      <c r="G21" s="387"/>
      <c r="H21" s="387"/>
      <c r="I21" s="387"/>
      <c r="J21" s="387"/>
      <c r="K21" s="387"/>
      <c r="L21" s="387"/>
      <c r="M21" s="387"/>
      <c r="N21" s="387"/>
      <c r="O21" s="388"/>
      <c r="P21" s="388"/>
      <c r="Q21" s="124"/>
      <c r="R21" s="124"/>
      <c r="S21" s="124"/>
      <c r="T21" s="124"/>
      <c r="U21" s="124"/>
      <c r="V21" s="124"/>
      <c r="W21" s="124"/>
      <c r="X21" s="124"/>
      <c r="Y21" s="124"/>
      <c r="Z21" s="124"/>
      <c r="AA21" s="124"/>
      <c r="AB21" s="125"/>
      <c r="AC21" s="125"/>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391"/>
      <c r="BE21" s="391"/>
      <c r="BF21" s="391"/>
      <c r="BG21" s="391"/>
      <c r="BH21" s="391"/>
      <c r="BI21" s="391"/>
      <c r="BJ21" s="391"/>
      <c r="BK21" s="391"/>
      <c r="BL21" s="391"/>
      <c r="BM21" s="391"/>
      <c r="BN21" s="391"/>
      <c r="BO21" s="391"/>
      <c r="BP21" s="70"/>
      <c r="BU21" s="392"/>
      <c r="BV21" s="392"/>
      <c r="BW21" s="392"/>
      <c r="BX21" s="392"/>
      <c r="BY21" s="392"/>
      <c r="BZ21" s="392"/>
      <c r="CA21" s="94"/>
      <c r="CB21" s="94"/>
      <c r="CC21" s="94"/>
      <c r="CD21" s="94"/>
      <c r="CE21" s="94"/>
      <c r="CF21" s="94"/>
      <c r="CG21" s="94"/>
      <c r="CH21" s="94"/>
      <c r="CI21" s="94"/>
      <c r="CJ21" s="94"/>
      <c r="CK21" s="94"/>
      <c r="CL21" s="94"/>
      <c r="CM21" s="465" t="s">
        <v>43</v>
      </c>
      <c r="CN21" s="486"/>
      <c r="CO21" s="486"/>
      <c r="CP21" s="486"/>
      <c r="CQ21" s="486"/>
      <c r="CR21" s="487"/>
      <c r="CS21" s="107"/>
      <c r="CT21" s="478"/>
      <c r="CU21" s="478"/>
      <c r="CV21" s="478"/>
      <c r="CW21" s="478"/>
      <c r="CX21" s="479"/>
      <c r="CY21" s="108"/>
      <c r="CZ21" s="462"/>
      <c r="DA21" s="109"/>
      <c r="DB21" s="474"/>
      <c r="DC21" s="474"/>
      <c r="DD21" s="474"/>
      <c r="DE21" s="474"/>
      <c r="DF21" s="474"/>
      <c r="DG21" s="474"/>
      <c r="DH21" s="474"/>
      <c r="DI21" s="474"/>
      <c r="DJ21" s="474"/>
      <c r="DK21" s="474"/>
      <c r="DL21" s="474"/>
      <c r="DM21" s="474"/>
      <c r="DN21" s="474"/>
      <c r="DO21" s="474"/>
      <c r="DP21" s="452"/>
      <c r="DQ21" s="452"/>
      <c r="DR21" s="475"/>
      <c r="DS21" s="475"/>
      <c r="DT21" s="475"/>
      <c r="DU21" s="475"/>
      <c r="DV21" s="475"/>
      <c r="DW21" s="475"/>
      <c r="DX21" s="475"/>
      <c r="DY21" s="475"/>
      <c r="DZ21" s="475"/>
      <c r="EA21" s="475"/>
      <c r="EB21" s="475"/>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391"/>
      <c r="FF21" s="391"/>
      <c r="FG21" s="391"/>
      <c r="FH21" s="391"/>
      <c r="FI21" s="391"/>
      <c r="FJ21" s="391"/>
      <c r="FK21" s="391"/>
      <c r="FL21" s="391"/>
      <c r="FM21" s="391"/>
      <c r="FN21" s="391"/>
      <c r="FO21" s="391"/>
      <c r="FP21" s="391"/>
      <c r="FQ21" s="106"/>
      <c r="FR21" s="62"/>
      <c r="FS21" s="62"/>
      <c r="FT21" s="62"/>
      <c r="FU21" s="62"/>
      <c r="FV21" s="392"/>
      <c r="FW21" s="392"/>
      <c r="FX21" s="392"/>
      <c r="FY21" s="392"/>
      <c r="FZ21" s="392"/>
      <c r="GA21" s="392"/>
      <c r="GB21" s="95"/>
      <c r="GC21" s="95"/>
      <c r="GD21" s="95"/>
      <c r="GE21" s="95"/>
      <c r="GF21" s="95"/>
      <c r="GG21" s="95"/>
      <c r="GH21" s="95"/>
      <c r="GI21" s="95"/>
      <c r="GJ21" s="95"/>
      <c r="GK21" s="95"/>
      <c r="GL21" s="95"/>
      <c r="GM21" s="95"/>
      <c r="GN21" s="465" t="s">
        <v>43</v>
      </c>
      <c r="GO21" s="486"/>
      <c r="GP21" s="486"/>
      <c r="GQ21" s="486"/>
      <c r="GR21" s="486"/>
      <c r="GS21" s="487"/>
      <c r="GT21" s="107"/>
      <c r="GU21" s="478"/>
      <c r="GV21" s="478"/>
      <c r="GW21" s="478"/>
      <c r="GX21" s="478"/>
      <c r="GY21" s="479"/>
    </row>
    <row r="22" spans="1:207" ht="9" customHeight="1">
      <c r="A22" s="387"/>
      <c r="B22" s="387"/>
      <c r="C22" s="387"/>
      <c r="D22" s="387"/>
      <c r="E22" s="387"/>
      <c r="F22" s="387"/>
      <c r="G22" s="387"/>
      <c r="H22" s="387"/>
      <c r="I22" s="387"/>
      <c r="J22" s="387"/>
      <c r="K22" s="387"/>
      <c r="L22" s="387"/>
      <c r="M22" s="387"/>
      <c r="N22" s="387"/>
      <c r="O22" s="388"/>
      <c r="P22" s="388"/>
      <c r="Q22" s="122"/>
      <c r="R22" s="122"/>
      <c r="S22" s="122"/>
      <c r="T22" s="122"/>
      <c r="U22" s="122"/>
      <c r="V22" s="122"/>
      <c r="W22" s="122"/>
      <c r="X22" s="122"/>
      <c r="Y22" s="122"/>
      <c r="Z22" s="122"/>
      <c r="AA22" s="122"/>
      <c r="AB22" s="123"/>
      <c r="AC22" s="123"/>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430" t="s">
        <v>47</v>
      </c>
      <c r="BE22" s="431"/>
      <c r="BF22" s="431"/>
      <c r="BG22" s="431"/>
      <c r="BH22" s="431"/>
      <c r="BI22" s="431"/>
      <c r="BJ22" s="431"/>
      <c r="BK22" s="431"/>
      <c r="BL22" s="431"/>
      <c r="BM22" s="431"/>
      <c r="BN22" s="431"/>
      <c r="BO22" s="431"/>
      <c r="BP22" s="70"/>
      <c r="BU22" s="392"/>
      <c r="BV22" s="392"/>
      <c r="BW22" s="392"/>
      <c r="BX22" s="392"/>
      <c r="BY22" s="392"/>
      <c r="BZ22" s="392"/>
      <c r="CA22" s="94"/>
      <c r="CB22" s="94"/>
      <c r="CC22" s="94"/>
      <c r="CD22" s="94"/>
      <c r="CE22" s="94"/>
      <c r="CF22" s="94"/>
      <c r="CG22" s="94"/>
      <c r="CH22" s="94"/>
      <c r="CI22" s="94"/>
      <c r="CJ22" s="94"/>
      <c r="CK22" s="94"/>
      <c r="CL22" s="94"/>
      <c r="CM22" s="488"/>
      <c r="CN22" s="489"/>
      <c r="CO22" s="489"/>
      <c r="CP22" s="489"/>
      <c r="CQ22" s="489"/>
      <c r="CR22" s="490"/>
      <c r="CS22" s="110"/>
      <c r="CT22" s="480" t="s">
        <v>9</v>
      </c>
      <c r="CU22" s="480"/>
      <c r="CV22" s="480"/>
      <c r="CW22" s="480"/>
      <c r="CX22" s="481"/>
      <c r="CY22" s="111"/>
      <c r="CZ22" s="462"/>
      <c r="DA22" s="112"/>
      <c r="DB22" s="474"/>
      <c r="DC22" s="474"/>
      <c r="DD22" s="474"/>
      <c r="DE22" s="474"/>
      <c r="DF22" s="474"/>
      <c r="DG22" s="474"/>
      <c r="DH22" s="474"/>
      <c r="DI22" s="474"/>
      <c r="DJ22" s="474"/>
      <c r="DK22" s="474"/>
      <c r="DL22" s="474"/>
      <c r="DM22" s="474"/>
      <c r="DN22" s="474"/>
      <c r="DO22" s="474"/>
      <c r="DP22" s="452"/>
      <c r="DQ22" s="452"/>
      <c r="DR22" s="494"/>
      <c r="DS22" s="494"/>
      <c r="DT22" s="494"/>
      <c r="DU22" s="494"/>
      <c r="DV22" s="494"/>
      <c r="DW22" s="494"/>
      <c r="DX22" s="494"/>
      <c r="DY22" s="494"/>
      <c r="DZ22" s="494"/>
      <c r="EA22" s="494"/>
      <c r="EB22" s="494"/>
      <c r="EC22" s="495"/>
      <c r="ED22" s="495"/>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06"/>
      <c r="FE22" s="430" t="s">
        <v>47</v>
      </c>
      <c r="FF22" s="431"/>
      <c r="FG22" s="431"/>
      <c r="FH22" s="431"/>
      <c r="FI22" s="431"/>
      <c r="FJ22" s="431"/>
      <c r="FK22" s="431"/>
      <c r="FL22" s="431"/>
      <c r="FM22" s="431"/>
      <c r="FN22" s="431"/>
      <c r="FO22" s="431"/>
      <c r="FP22" s="431"/>
      <c r="FQ22" s="106"/>
      <c r="FR22" s="62"/>
      <c r="FS22" s="62"/>
      <c r="FT22" s="62"/>
      <c r="FU22" s="62"/>
      <c r="FV22" s="392"/>
      <c r="FW22" s="392"/>
      <c r="FX22" s="392"/>
      <c r="FY22" s="392"/>
      <c r="FZ22" s="392"/>
      <c r="GA22" s="392"/>
      <c r="GB22" s="95"/>
      <c r="GC22" s="95"/>
      <c r="GD22" s="95"/>
      <c r="GE22" s="95"/>
      <c r="GF22" s="95"/>
      <c r="GG22" s="95"/>
      <c r="GH22" s="95"/>
      <c r="GI22" s="95"/>
      <c r="GJ22" s="95"/>
      <c r="GK22" s="95"/>
      <c r="GL22" s="95"/>
      <c r="GM22" s="95"/>
      <c r="GN22" s="488"/>
      <c r="GO22" s="489"/>
      <c r="GP22" s="489"/>
      <c r="GQ22" s="489"/>
      <c r="GR22" s="489"/>
      <c r="GS22" s="490"/>
      <c r="GT22" s="110"/>
      <c r="GU22" s="480" t="s">
        <v>9</v>
      </c>
      <c r="GV22" s="480"/>
      <c r="GW22" s="480"/>
      <c r="GX22" s="480"/>
      <c r="GY22" s="481"/>
    </row>
    <row r="23" spans="1:207" ht="9" customHeight="1">
      <c r="A23" s="62"/>
      <c r="B23" s="62"/>
      <c r="C23" s="62"/>
      <c r="D23" s="62"/>
      <c r="E23" s="62"/>
      <c r="F23" s="62"/>
      <c r="G23" s="62"/>
      <c r="H23" s="62"/>
      <c r="I23" s="62"/>
      <c r="J23" s="62"/>
      <c r="K23" s="62"/>
      <c r="L23" s="62"/>
      <c r="M23" s="62"/>
      <c r="N23" s="62"/>
      <c r="O23" s="62"/>
      <c r="P23" s="62"/>
      <c r="Q23" s="123"/>
      <c r="R23" s="123"/>
      <c r="S23" s="123"/>
      <c r="T23" s="123"/>
      <c r="U23" s="123"/>
      <c r="V23" s="123"/>
      <c r="W23" s="123"/>
      <c r="X23" s="123"/>
      <c r="Y23" s="123"/>
      <c r="Z23" s="123"/>
      <c r="AA23" s="123"/>
      <c r="AB23" s="123"/>
      <c r="AC23" s="123"/>
      <c r="AD23" s="72"/>
      <c r="AE23" s="72"/>
      <c r="AF23" s="72"/>
      <c r="AG23" s="72"/>
      <c r="AH23" s="72"/>
      <c r="AI23" s="72"/>
      <c r="AJ23" s="62"/>
      <c r="AK23" s="62"/>
      <c r="AL23" s="62"/>
      <c r="AM23" s="62"/>
      <c r="AN23" s="62"/>
      <c r="AO23" s="62"/>
      <c r="AP23" s="62"/>
      <c r="AQ23" s="62"/>
      <c r="AR23" s="62"/>
      <c r="AS23" s="62"/>
      <c r="AT23" s="62"/>
      <c r="AU23" s="62"/>
      <c r="AV23" s="62"/>
      <c r="BD23" s="407"/>
      <c r="BE23" s="407"/>
      <c r="BF23" s="407"/>
      <c r="BG23" s="407"/>
      <c r="BH23" s="407"/>
      <c r="BI23" s="407"/>
      <c r="BJ23" s="407"/>
      <c r="BK23" s="407"/>
      <c r="BL23" s="407"/>
      <c r="BM23" s="407"/>
      <c r="BN23" s="407"/>
      <c r="BO23" s="407"/>
      <c r="CA23" s="94"/>
      <c r="CB23" s="94"/>
      <c r="CC23" s="94"/>
      <c r="CD23" s="94"/>
      <c r="CE23" s="94"/>
      <c r="CF23" s="94"/>
      <c r="CG23" s="94"/>
      <c r="CH23" s="94"/>
      <c r="CI23" s="94"/>
      <c r="CJ23" s="94"/>
      <c r="CK23" s="94"/>
      <c r="CL23" s="94"/>
      <c r="CM23" s="488"/>
      <c r="CN23" s="489"/>
      <c r="CO23" s="489"/>
      <c r="CP23" s="489"/>
      <c r="CQ23" s="489"/>
      <c r="CR23" s="490"/>
      <c r="CS23" s="110"/>
      <c r="CT23" s="480" t="s">
        <v>9</v>
      </c>
      <c r="CU23" s="480"/>
      <c r="CV23" s="480"/>
      <c r="CW23" s="480"/>
      <c r="CX23" s="481"/>
      <c r="CY23" s="111"/>
      <c r="CZ23" s="462"/>
      <c r="DA23" s="112"/>
      <c r="DB23" s="62"/>
      <c r="DC23" s="62"/>
      <c r="DD23" s="62"/>
      <c r="DE23" s="62"/>
      <c r="DF23" s="62"/>
      <c r="DG23" s="62"/>
      <c r="DH23" s="62"/>
      <c r="DI23" s="62"/>
      <c r="DJ23" s="62"/>
      <c r="DK23" s="62"/>
      <c r="DL23" s="62"/>
      <c r="DM23" s="62"/>
      <c r="DN23" s="62"/>
      <c r="DO23" s="62"/>
      <c r="DP23" s="62"/>
      <c r="DQ23" s="62"/>
      <c r="DR23" s="495"/>
      <c r="DS23" s="495"/>
      <c r="DT23" s="495"/>
      <c r="DU23" s="495"/>
      <c r="DV23" s="495"/>
      <c r="DW23" s="495"/>
      <c r="DX23" s="495"/>
      <c r="DY23" s="495"/>
      <c r="DZ23" s="495"/>
      <c r="EA23" s="495"/>
      <c r="EB23" s="495"/>
      <c r="EC23" s="495"/>
      <c r="ED23" s="495"/>
      <c r="EE23" s="72"/>
      <c r="EF23" s="72"/>
      <c r="EG23" s="72"/>
      <c r="EH23" s="72"/>
      <c r="EI23" s="72"/>
      <c r="EJ23" s="72"/>
      <c r="EK23" s="62"/>
      <c r="EL23" s="62"/>
      <c r="EM23" s="62"/>
      <c r="EN23" s="62"/>
      <c r="EO23" s="62"/>
      <c r="EP23" s="62"/>
      <c r="EQ23" s="62"/>
      <c r="ER23" s="62"/>
      <c r="ES23" s="62"/>
      <c r="ET23" s="62"/>
      <c r="EU23" s="62"/>
      <c r="EV23" s="62"/>
      <c r="EW23" s="62"/>
      <c r="EX23" s="62"/>
      <c r="EY23" s="62"/>
      <c r="EZ23" s="62"/>
      <c r="FA23" s="62"/>
      <c r="FB23" s="62"/>
      <c r="FC23" s="62"/>
      <c r="FD23" s="62"/>
      <c r="FE23" s="407"/>
      <c r="FF23" s="407"/>
      <c r="FG23" s="407"/>
      <c r="FH23" s="407"/>
      <c r="FI23" s="407"/>
      <c r="FJ23" s="407"/>
      <c r="FK23" s="407"/>
      <c r="FL23" s="407"/>
      <c r="FM23" s="407"/>
      <c r="FN23" s="407"/>
      <c r="FO23" s="407"/>
      <c r="FP23" s="407"/>
      <c r="FQ23" s="62"/>
      <c r="FR23" s="62"/>
      <c r="FS23" s="62"/>
      <c r="FT23" s="62"/>
      <c r="FU23" s="62"/>
      <c r="FV23" s="62"/>
      <c r="FW23" s="62"/>
      <c r="FX23" s="62"/>
      <c r="FY23" s="62"/>
      <c r="FZ23" s="62"/>
      <c r="GA23" s="62"/>
      <c r="GB23" s="95"/>
      <c r="GC23" s="95"/>
      <c r="GD23" s="95"/>
      <c r="GE23" s="95"/>
      <c r="GF23" s="95"/>
      <c r="GG23" s="95"/>
      <c r="GH23" s="95"/>
      <c r="GI23" s="95"/>
      <c r="GJ23" s="95"/>
      <c r="GK23" s="95"/>
      <c r="GL23" s="95"/>
      <c r="GM23" s="95"/>
      <c r="GN23" s="488"/>
      <c r="GO23" s="489"/>
      <c r="GP23" s="489"/>
      <c r="GQ23" s="489"/>
      <c r="GR23" s="489"/>
      <c r="GS23" s="490"/>
      <c r="GT23" s="110"/>
      <c r="GU23" s="480" t="s">
        <v>9</v>
      </c>
      <c r="GV23" s="480"/>
      <c r="GW23" s="480"/>
      <c r="GX23" s="480"/>
      <c r="GY23" s="481"/>
    </row>
    <row r="24" spans="1:207" ht="9" customHeight="1">
      <c r="A24" s="387" t="s">
        <v>44</v>
      </c>
      <c r="B24" s="387"/>
      <c r="C24" s="387"/>
      <c r="D24" s="387"/>
      <c r="E24" s="387"/>
      <c r="F24" s="387"/>
      <c r="G24" s="387"/>
      <c r="H24" s="387"/>
      <c r="I24" s="387"/>
      <c r="J24" s="387"/>
      <c r="K24" s="387"/>
      <c r="L24" s="387"/>
      <c r="M24" s="387"/>
      <c r="N24" s="387"/>
      <c r="O24" s="388" t="s">
        <v>37</v>
      </c>
      <c r="P24" s="388"/>
      <c r="Q24" s="429">
        <v>2</v>
      </c>
      <c r="R24" s="429"/>
      <c r="S24" s="429"/>
      <c r="T24" s="429"/>
      <c r="U24" s="429"/>
      <c r="V24" s="429"/>
      <c r="W24" s="429"/>
      <c r="X24" s="429"/>
      <c r="Y24" s="429"/>
      <c r="Z24" s="429"/>
      <c r="AA24" s="429"/>
      <c r="AB24" s="429"/>
      <c r="AC24" s="429"/>
      <c r="AD24" s="429"/>
      <c r="AE24" s="429"/>
      <c r="AF24" s="429"/>
      <c r="AG24" s="429"/>
      <c r="AH24" s="429"/>
      <c r="AI24" s="429"/>
      <c r="AJ24" s="387" t="s">
        <v>45</v>
      </c>
      <c r="AK24" s="387"/>
      <c r="AL24" s="387"/>
      <c r="AM24" s="387"/>
      <c r="AN24" s="387"/>
      <c r="AO24" s="387"/>
      <c r="AP24" s="387"/>
      <c r="AQ24" s="387"/>
      <c r="AR24" s="387"/>
      <c r="AS24" s="387"/>
      <c r="AT24" s="387"/>
      <c r="AU24" s="387"/>
      <c r="AV24" s="387"/>
      <c r="AW24" s="387"/>
      <c r="CA24" s="94"/>
      <c r="CB24" s="94"/>
      <c r="CC24" s="94"/>
      <c r="CD24" s="94"/>
      <c r="CE24" s="94"/>
      <c r="CF24" s="94"/>
      <c r="CG24" s="94"/>
      <c r="CH24" s="94"/>
      <c r="CI24" s="94"/>
      <c r="CJ24" s="94"/>
      <c r="CK24" s="94"/>
      <c r="CL24" s="94"/>
      <c r="CM24" s="491"/>
      <c r="CN24" s="492"/>
      <c r="CO24" s="492"/>
      <c r="CP24" s="492"/>
      <c r="CQ24" s="492"/>
      <c r="CR24" s="493"/>
      <c r="CS24" s="113"/>
      <c r="CT24" s="483" t="s">
        <v>77</v>
      </c>
      <c r="CU24" s="483"/>
      <c r="CV24" s="483"/>
      <c r="CW24" s="483"/>
      <c r="CX24" s="484"/>
      <c r="CY24" s="114"/>
      <c r="CZ24" s="462"/>
      <c r="DA24" s="115"/>
      <c r="DB24" s="474" t="s">
        <v>44</v>
      </c>
      <c r="DC24" s="474"/>
      <c r="DD24" s="474"/>
      <c r="DE24" s="474"/>
      <c r="DF24" s="474"/>
      <c r="DG24" s="474"/>
      <c r="DH24" s="474"/>
      <c r="DI24" s="474"/>
      <c r="DJ24" s="474"/>
      <c r="DK24" s="474"/>
      <c r="DL24" s="474"/>
      <c r="DM24" s="474"/>
      <c r="DN24" s="474"/>
      <c r="DO24" s="474"/>
      <c r="DP24" s="452" t="s">
        <v>37</v>
      </c>
      <c r="DQ24" s="452"/>
      <c r="DR24" s="485">
        <v>2</v>
      </c>
      <c r="DS24" s="485"/>
      <c r="DT24" s="485"/>
      <c r="DU24" s="485"/>
      <c r="DV24" s="485"/>
      <c r="DW24" s="485"/>
      <c r="DX24" s="485"/>
      <c r="DY24" s="485"/>
      <c r="DZ24" s="485"/>
      <c r="EA24" s="485"/>
      <c r="EB24" s="485"/>
      <c r="EC24" s="485"/>
      <c r="ED24" s="485"/>
      <c r="EE24" s="485"/>
      <c r="EF24" s="485"/>
      <c r="EG24" s="485"/>
      <c r="EH24" s="485"/>
      <c r="EI24" s="485"/>
      <c r="EJ24" s="485"/>
      <c r="EK24" s="474" t="s">
        <v>45</v>
      </c>
      <c r="EL24" s="474"/>
      <c r="EM24" s="474"/>
      <c r="EN24" s="474"/>
      <c r="EO24" s="474"/>
      <c r="EP24" s="474"/>
      <c r="EQ24" s="474"/>
      <c r="ER24" s="474"/>
      <c r="ES24" s="474"/>
      <c r="ET24" s="474"/>
      <c r="EU24" s="474"/>
      <c r="EV24" s="474"/>
      <c r="EW24" s="474"/>
      <c r="EX24" s="474"/>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95"/>
      <c r="GC24" s="95"/>
      <c r="GD24" s="95"/>
      <c r="GE24" s="95"/>
      <c r="GF24" s="95"/>
      <c r="GG24" s="95"/>
      <c r="GH24" s="95"/>
      <c r="GI24" s="95"/>
      <c r="GJ24" s="95"/>
      <c r="GK24" s="95"/>
      <c r="GL24" s="95"/>
      <c r="GM24" s="95"/>
      <c r="GN24" s="491"/>
      <c r="GO24" s="492"/>
      <c r="GP24" s="492"/>
      <c r="GQ24" s="492"/>
      <c r="GR24" s="492"/>
      <c r="GS24" s="493"/>
      <c r="GT24" s="113"/>
      <c r="GU24" s="483" t="s">
        <v>77</v>
      </c>
      <c r="GV24" s="483"/>
      <c r="GW24" s="483"/>
      <c r="GX24" s="483"/>
      <c r="GY24" s="484"/>
    </row>
    <row r="25" spans="1:207" ht="9" customHeight="1">
      <c r="A25" s="387"/>
      <c r="B25" s="387"/>
      <c r="C25" s="387"/>
      <c r="D25" s="387"/>
      <c r="E25" s="387"/>
      <c r="F25" s="387"/>
      <c r="G25" s="387"/>
      <c r="H25" s="387"/>
      <c r="I25" s="387"/>
      <c r="J25" s="387"/>
      <c r="K25" s="387"/>
      <c r="L25" s="387"/>
      <c r="M25" s="387"/>
      <c r="N25" s="387"/>
      <c r="O25" s="388"/>
      <c r="P25" s="388"/>
      <c r="Q25" s="429"/>
      <c r="R25" s="429"/>
      <c r="S25" s="429"/>
      <c r="T25" s="429"/>
      <c r="U25" s="429"/>
      <c r="V25" s="429"/>
      <c r="W25" s="429"/>
      <c r="X25" s="429"/>
      <c r="Y25" s="429"/>
      <c r="Z25" s="429"/>
      <c r="AA25" s="429"/>
      <c r="AB25" s="429"/>
      <c r="AC25" s="429"/>
      <c r="AD25" s="429"/>
      <c r="AE25" s="429"/>
      <c r="AF25" s="429"/>
      <c r="AG25" s="429"/>
      <c r="AH25" s="429"/>
      <c r="AI25" s="429"/>
      <c r="AJ25" s="387"/>
      <c r="AK25" s="387"/>
      <c r="AL25" s="387"/>
      <c r="AM25" s="387"/>
      <c r="AN25" s="387"/>
      <c r="AO25" s="387"/>
      <c r="AP25" s="387"/>
      <c r="AQ25" s="387"/>
      <c r="AR25" s="387"/>
      <c r="AS25" s="387"/>
      <c r="AT25" s="387"/>
      <c r="AU25" s="387"/>
      <c r="AV25" s="387"/>
      <c r="AW25" s="387"/>
      <c r="CA25" s="94"/>
      <c r="CB25" s="94"/>
      <c r="CC25" s="94"/>
      <c r="CD25" s="94"/>
      <c r="CE25" s="94"/>
      <c r="CF25" s="94"/>
      <c r="CG25" s="465" t="s">
        <v>51</v>
      </c>
      <c r="CH25" s="466"/>
      <c r="CI25" s="466"/>
      <c r="CJ25" s="466"/>
      <c r="CK25" s="466"/>
      <c r="CL25" s="467"/>
      <c r="CM25" s="107"/>
      <c r="CN25" s="478"/>
      <c r="CO25" s="478"/>
      <c r="CP25" s="478"/>
      <c r="CQ25" s="478"/>
      <c r="CR25" s="479"/>
      <c r="CS25" s="107"/>
      <c r="CT25" s="478"/>
      <c r="CU25" s="478"/>
      <c r="CV25" s="478"/>
      <c r="CW25" s="478"/>
      <c r="CX25" s="479"/>
      <c r="CY25" s="108"/>
      <c r="CZ25" s="462"/>
      <c r="DA25" s="109"/>
      <c r="DB25" s="474"/>
      <c r="DC25" s="474"/>
      <c r="DD25" s="474"/>
      <c r="DE25" s="474"/>
      <c r="DF25" s="474"/>
      <c r="DG25" s="474"/>
      <c r="DH25" s="474"/>
      <c r="DI25" s="474"/>
      <c r="DJ25" s="474"/>
      <c r="DK25" s="474"/>
      <c r="DL25" s="474"/>
      <c r="DM25" s="474"/>
      <c r="DN25" s="474"/>
      <c r="DO25" s="474"/>
      <c r="DP25" s="452"/>
      <c r="DQ25" s="452"/>
      <c r="DR25" s="485"/>
      <c r="DS25" s="485"/>
      <c r="DT25" s="485"/>
      <c r="DU25" s="485"/>
      <c r="DV25" s="485"/>
      <c r="DW25" s="485"/>
      <c r="DX25" s="485"/>
      <c r="DY25" s="485"/>
      <c r="DZ25" s="485"/>
      <c r="EA25" s="485"/>
      <c r="EB25" s="485"/>
      <c r="EC25" s="485"/>
      <c r="ED25" s="485"/>
      <c r="EE25" s="485"/>
      <c r="EF25" s="485"/>
      <c r="EG25" s="485"/>
      <c r="EH25" s="485"/>
      <c r="EI25" s="485"/>
      <c r="EJ25" s="485"/>
      <c r="EK25" s="474"/>
      <c r="EL25" s="474"/>
      <c r="EM25" s="474"/>
      <c r="EN25" s="474"/>
      <c r="EO25" s="474"/>
      <c r="EP25" s="474"/>
      <c r="EQ25" s="474"/>
      <c r="ER25" s="474"/>
      <c r="ES25" s="474"/>
      <c r="ET25" s="474"/>
      <c r="EU25" s="474"/>
      <c r="EV25" s="474"/>
      <c r="EW25" s="474"/>
      <c r="EX25" s="474"/>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95"/>
      <c r="GC25" s="95"/>
      <c r="GD25" s="95"/>
      <c r="GE25" s="95"/>
      <c r="GF25" s="95"/>
      <c r="GG25" s="95"/>
      <c r="GH25" s="465" t="s">
        <v>51</v>
      </c>
      <c r="GI25" s="466"/>
      <c r="GJ25" s="466"/>
      <c r="GK25" s="466"/>
      <c r="GL25" s="466"/>
      <c r="GM25" s="467"/>
      <c r="GN25" s="107"/>
      <c r="GO25" s="478"/>
      <c r="GP25" s="478"/>
      <c r="GQ25" s="478"/>
      <c r="GR25" s="478"/>
      <c r="GS25" s="479"/>
      <c r="GT25" s="107"/>
      <c r="GU25" s="478"/>
      <c r="GV25" s="478"/>
      <c r="GW25" s="478"/>
      <c r="GX25" s="478"/>
      <c r="GY25" s="479"/>
    </row>
    <row r="26" spans="1:207" ht="9" customHeight="1">
      <c r="A26" s="387"/>
      <c r="B26" s="387"/>
      <c r="C26" s="387"/>
      <c r="D26" s="387"/>
      <c r="E26" s="387"/>
      <c r="F26" s="387"/>
      <c r="G26" s="387"/>
      <c r="H26" s="387"/>
      <c r="I26" s="387"/>
      <c r="J26" s="387"/>
      <c r="K26" s="387"/>
      <c r="L26" s="387"/>
      <c r="M26" s="387"/>
      <c r="N26" s="387"/>
      <c r="O26" s="388"/>
      <c r="P26" s="388"/>
      <c r="Q26" s="429"/>
      <c r="R26" s="429"/>
      <c r="S26" s="429"/>
      <c r="T26" s="429"/>
      <c r="U26" s="429"/>
      <c r="V26" s="429"/>
      <c r="W26" s="429"/>
      <c r="X26" s="429"/>
      <c r="Y26" s="429"/>
      <c r="Z26" s="429"/>
      <c r="AA26" s="429"/>
      <c r="AB26" s="429"/>
      <c r="AC26" s="429"/>
      <c r="AD26" s="429"/>
      <c r="AE26" s="429"/>
      <c r="AF26" s="429"/>
      <c r="AG26" s="429"/>
      <c r="AH26" s="429"/>
      <c r="AI26" s="429"/>
      <c r="AJ26" s="387"/>
      <c r="AK26" s="387"/>
      <c r="AL26" s="387"/>
      <c r="AM26" s="387"/>
      <c r="AN26" s="387"/>
      <c r="AO26" s="387"/>
      <c r="AP26" s="387"/>
      <c r="AQ26" s="387"/>
      <c r="AR26" s="387"/>
      <c r="AS26" s="387"/>
      <c r="AT26" s="387"/>
      <c r="AU26" s="387"/>
      <c r="AV26" s="387"/>
      <c r="AW26" s="387"/>
      <c r="CA26" s="94"/>
      <c r="CB26" s="94"/>
      <c r="CC26" s="94"/>
      <c r="CD26" s="94"/>
      <c r="CE26" s="94"/>
      <c r="CF26" s="94"/>
      <c r="CG26" s="468"/>
      <c r="CH26" s="469"/>
      <c r="CI26" s="469"/>
      <c r="CJ26" s="469"/>
      <c r="CK26" s="469"/>
      <c r="CL26" s="470"/>
      <c r="CM26" s="110"/>
      <c r="CN26" s="480" t="s">
        <v>9</v>
      </c>
      <c r="CO26" s="480"/>
      <c r="CP26" s="480"/>
      <c r="CQ26" s="480"/>
      <c r="CR26" s="481"/>
      <c r="CS26" s="110"/>
      <c r="CT26" s="480" t="s">
        <v>9</v>
      </c>
      <c r="CU26" s="480"/>
      <c r="CV26" s="480"/>
      <c r="CW26" s="480"/>
      <c r="CX26" s="481"/>
      <c r="CY26" s="111"/>
      <c r="CZ26" s="462"/>
      <c r="DA26" s="112"/>
      <c r="DB26" s="474"/>
      <c r="DC26" s="474"/>
      <c r="DD26" s="474"/>
      <c r="DE26" s="474"/>
      <c r="DF26" s="474"/>
      <c r="DG26" s="474"/>
      <c r="DH26" s="474"/>
      <c r="DI26" s="474"/>
      <c r="DJ26" s="474"/>
      <c r="DK26" s="474"/>
      <c r="DL26" s="474"/>
      <c r="DM26" s="474"/>
      <c r="DN26" s="474"/>
      <c r="DO26" s="474"/>
      <c r="DP26" s="452"/>
      <c r="DQ26" s="452"/>
      <c r="DR26" s="485"/>
      <c r="DS26" s="485"/>
      <c r="DT26" s="485"/>
      <c r="DU26" s="485"/>
      <c r="DV26" s="485"/>
      <c r="DW26" s="485"/>
      <c r="DX26" s="485"/>
      <c r="DY26" s="485"/>
      <c r="DZ26" s="485"/>
      <c r="EA26" s="485"/>
      <c r="EB26" s="485"/>
      <c r="EC26" s="485"/>
      <c r="ED26" s="485"/>
      <c r="EE26" s="485"/>
      <c r="EF26" s="485"/>
      <c r="EG26" s="485"/>
      <c r="EH26" s="485"/>
      <c r="EI26" s="485"/>
      <c r="EJ26" s="485"/>
      <c r="EK26" s="474"/>
      <c r="EL26" s="474"/>
      <c r="EM26" s="474"/>
      <c r="EN26" s="474"/>
      <c r="EO26" s="474"/>
      <c r="EP26" s="474"/>
      <c r="EQ26" s="474"/>
      <c r="ER26" s="474"/>
      <c r="ES26" s="474"/>
      <c r="ET26" s="474"/>
      <c r="EU26" s="474"/>
      <c r="EV26" s="474"/>
      <c r="EW26" s="474"/>
      <c r="EX26" s="474"/>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95"/>
      <c r="GC26" s="95"/>
      <c r="GD26" s="95"/>
      <c r="GE26" s="95"/>
      <c r="GF26" s="95"/>
      <c r="GG26" s="95"/>
      <c r="GH26" s="468"/>
      <c r="GI26" s="469"/>
      <c r="GJ26" s="469"/>
      <c r="GK26" s="469"/>
      <c r="GL26" s="469"/>
      <c r="GM26" s="470"/>
      <c r="GN26" s="110"/>
      <c r="GO26" s="480" t="s">
        <v>9</v>
      </c>
      <c r="GP26" s="480"/>
      <c r="GQ26" s="480"/>
      <c r="GR26" s="480"/>
      <c r="GS26" s="481"/>
      <c r="GT26" s="110"/>
      <c r="GU26" s="480" t="s">
        <v>9</v>
      </c>
      <c r="GV26" s="480"/>
      <c r="GW26" s="480"/>
      <c r="GX26" s="480"/>
      <c r="GY26" s="481"/>
    </row>
    <row r="27" spans="1:207" ht="9" customHeight="1">
      <c r="Q27" s="427" t="s">
        <v>48</v>
      </c>
      <c r="R27" s="427"/>
      <c r="S27" s="427"/>
      <c r="T27" s="427"/>
      <c r="U27" s="427"/>
      <c r="V27" s="427"/>
      <c r="W27" s="427"/>
      <c r="X27" s="427"/>
      <c r="Y27" s="427"/>
      <c r="Z27" s="427"/>
      <c r="AA27" s="427"/>
      <c r="AB27" s="427"/>
      <c r="AC27" s="427"/>
      <c r="AD27" s="427"/>
      <c r="AE27" s="427"/>
      <c r="AF27" s="427"/>
      <c r="AG27" s="427"/>
      <c r="AH27" s="427"/>
      <c r="AI27" s="427"/>
      <c r="AJ27" s="387" t="s">
        <v>49</v>
      </c>
      <c r="AK27" s="387"/>
      <c r="AL27" s="387"/>
      <c r="AM27" s="387"/>
      <c r="AN27" s="387"/>
      <c r="AO27" s="387"/>
      <c r="AP27" s="387"/>
      <c r="AQ27" s="387"/>
      <c r="AR27" s="387"/>
      <c r="AS27" s="387"/>
      <c r="AT27" s="387"/>
      <c r="AU27" s="387"/>
      <c r="AV27" s="387"/>
      <c r="AW27" s="387"/>
      <c r="BU27" s="62"/>
      <c r="BV27" s="62"/>
      <c r="BW27" s="62"/>
      <c r="CA27" s="94"/>
      <c r="CB27" s="94"/>
      <c r="CC27" s="94"/>
      <c r="CD27" s="94"/>
      <c r="CE27" s="94"/>
      <c r="CF27" s="94"/>
      <c r="CG27" s="468"/>
      <c r="CH27" s="469"/>
      <c r="CI27" s="469"/>
      <c r="CJ27" s="469"/>
      <c r="CK27" s="469"/>
      <c r="CL27" s="470"/>
      <c r="CM27" s="110"/>
      <c r="CN27" s="480" t="s">
        <v>9</v>
      </c>
      <c r="CO27" s="480"/>
      <c r="CP27" s="480"/>
      <c r="CQ27" s="480"/>
      <c r="CR27" s="481"/>
      <c r="CS27" s="110"/>
      <c r="CT27" s="480" t="s">
        <v>9</v>
      </c>
      <c r="CU27" s="480"/>
      <c r="CV27" s="480"/>
      <c r="CW27" s="480"/>
      <c r="CX27" s="481"/>
      <c r="CY27" s="111"/>
      <c r="CZ27" s="462"/>
      <c r="DA27" s="112"/>
      <c r="DB27" s="62"/>
      <c r="DC27" s="62"/>
      <c r="DD27" s="62"/>
      <c r="DE27" s="62"/>
      <c r="DF27" s="62"/>
      <c r="DG27" s="62"/>
      <c r="DH27" s="62"/>
      <c r="DI27" s="62"/>
      <c r="DJ27" s="62"/>
      <c r="DK27" s="62"/>
      <c r="DL27" s="62"/>
      <c r="DM27" s="62"/>
      <c r="DN27" s="62"/>
      <c r="DO27" s="62"/>
      <c r="DP27" s="62"/>
      <c r="DQ27" s="62"/>
      <c r="DR27" s="496" t="s">
        <v>48</v>
      </c>
      <c r="DS27" s="496"/>
      <c r="DT27" s="496"/>
      <c r="DU27" s="496"/>
      <c r="DV27" s="496"/>
      <c r="DW27" s="496"/>
      <c r="DX27" s="496"/>
      <c r="DY27" s="496"/>
      <c r="DZ27" s="496"/>
      <c r="EA27" s="496"/>
      <c r="EB27" s="496"/>
      <c r="EC27" s="496"/>
      <c r="ED27" s="496"/>
      <c r="EE27" s="496"/>
      <c r="EF27" s="496"/>
      <c r="EG27" s="496"/>
      <c r="EH27" s="496"/>
      <c r="EI27" s="496"/>
      <c r="EJ27" s="496"/>
      <c r="EK27" s="474" t="s">
        <v>49</v>
      </c>
      <c r="EL27" s="474"/>
      <c r="EM27" s="474"/>
      <c r="EN27" s="474"/>
      <c r="EO27" s="474"/>
      <c r="EP27" s="474"/>
      <c r="EQ27" s="474"/>
      <c r="ER27" s="474"/>
      <c r="ES27" s="474"/>
      <c r="ET27" s="474"/>
      <c r="EU27" s="474"/>
      <c r="EV27" s="474"/>
      <c r="EW27" s="474"/>
      <c r="EX27" s="474"/>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95"/>
      <c r="GC27" s="95"/>
      <c r="GD27" s="95"/>
      <c r="GE27" s="95"/>
      <c r="GF27" s="95"/>
      <c r="GG27" s="95"/>
      <c r="GH27" s="468"/>
      <c r="GI27" s="469"/>
      <c r="GJ27" s="469"/>
      <c r="GK27" s="469"/>
      <c r="GL27" s="469"/>
      <c r="GM27" s="470"/>
      <c r="GN27" s="110"/>
      <c r="GO27" s="480" t="s">
        <v>9</v>
      </c>
      <c r="GP27" s="480"/>
      <c r="GQ27" s="480"/>
      <c r="GR27" s="480"/>
      <c r="GS27" s="481"/>
      <c r="GT27" s="110"/>
      <c r="GU27" s="480" t="s">
        <v>9</v>
      </c>
      <c r="GV27" s="480"/>
      <c r="GW27" s="480"/>
      <c r="GX27" s="480"/>
      <c r="GY27" s="481"/>
    </row>
    <row r="28" spans="1:207" ht="9" customHeight="1">
      <c r="Q28" s="427"/>
      <c r="R28" s="427"/>
      <c r="S28" s="427"/>
      <c r="T28" s="427"/>
      <c r="U28" s="427"/>
      <c r="V28" s="427"/>
      <c r="W28" s="427"/>
      <c r="X28" s="427"/>
      <c r="Y28" s="427"/>
      <c r="Z28" s="427"/>
      <c r="AA28" s="427"/>
      <c r="AB28" s="427"/>
      <c r="AC28" s="427"/>
      <c r="AD28" s="427"/>
      <c r="AE28" s="427"/>
      <c r="AF28" s="427"/>
      <c r="AG28" s="427"/>
      <c r="AH28" s="427"/>
      <c r="AI28" s="427"/>
      <c r="AJ28" s="387"/>
      <c r="AK28" s="387"/>
      <c r="AL28" s="387"/>
      <c r="AM28" s="387"/>
      <c r="AN28" s="387"/>
      <c r="AO28" s="387"/>
      <c r="AP28" s="387"/>
      <c r="AQ28" s="387"/>
      <c r="AR28" s="387"/>
      <c r="AS28" s="387"/>
      <c r="AT28" s="387"/>
      <c r="AU28" s="387"/>
      <c r="AV28" s="387"/>
      <c r="AW28" s="387"/>
      <c r="BO28" s="116"/>
      <c r="BU28" s="62"/>
      <c r="BV28" s="62"/>
      <c r="BW28" s="62"/>
      <c r="CA28" s="94"/>
      <c r="CB28" s="94"/>
      <c r="CC28" s="94"/>
      <c r="CD28" s="94"/>
      <c r="CE28" s="94"/>
      <c r="CF28" s="94"/>
      <c r="CG28" s="471"/>
      <c r="CH28" s="472"/>
      <c r="CI28" s="472"/>
      <c r="CJ28" s="472"/>
      <c r="CK28" s="472"/>
      <c r="CL28" s="473"/>
      <c r="CM28" s="113"/>
      <c r="CN28" s="483" t="s">
        <v>77</v>
      </c>
      <c r="CO28" s="483"/>
      <c r="CP28" s="483"/>
      <c r="CQ28" s="483"/>
      <c r="CR28" s="484"/>
      <c r="CS28" s="113"/>
      <c r="CT28" s="483" t="s">
        <v>77</v>
      </c>
      <c r="CU28" s="483"/>
      <c r="CV28" s="483"/>
      <c r="CW28" s="483"/>
      <c r="CX28" s="484"/>
      <c r="CY28" s="114"/>
      <c r="CZ28" s="462"/>
      <c r="DA28" s="115"/>
      <c r="DB28" s="62"/>
      <c r="DC28" s="62"/>
      <c r="DD28" s="62"/>
      <c r="DE28" s="62"/>
      <c r="DF28" s="62"/>
      <c r="DG28" s="62"/>
      <c r="DH28" s="62"/>
      <c r="DI28" s="62"/>
      <c r="DJ28" s="62"/>
      <c r="DK28" s="62"/>
      <c r="DL28" s="62"/>
      <c r="DM28" s="62"/>
      <c r="DN28" s="62"/>
      <c r="DO28" s="62"/>
      <c r="DP28" s="62"/>
      <c r="DQ28" s="62"/>
      <c r="DR28" s="496"/>
      <c r="DS28" s="496"/>
      <c r="DT28" s="496"/>
      <c r="DU28" s="496"/>
      <c r="DV28" s="496"/>
      <c r="DW28" s="496"/>
      <c r="DX28" s="496"/>
      <c r="DY28" s="496"/>
      <c r="DZ28" s="496"/>
      <c r="EA28" s="496"/>
      <c r="EB28" s="496"/>
      <c r="EC28" s="496"/>
      <c r="ED28" s="496"/>
      <c r="EE28" s="496"/>
      <c r="EF28" s="496"/>
      <c r="EG28" s="496"/>
      <c r="EH28" s="496"/>
      <c r="EI28" s="496"/>
      <c r="EJ28" s="496"/>
      <c r="EK28" s="474"/>
      <c r="EL28" s="474"/>
      <c r="EM28" s="474"/>
      <c r="EN28" s="474"/>
      <c r="EO28" s="474"/>
      <c r="EP28" s="474"/>
      <c r="EQ28" s="474"/>
      <c r="ER28" s="474"/>
      <c r="ES28" s="474"/>
      <c r="ET28" s="474"/>
      <c r="EU28" s="474"/>
      <c r="EV28" s="474"/>
      <c r="EW28" s="474"/>
      <c r="EX28" s="474"/>
      <c r="EY28" s="62"/>
      <c r="EZ28" s="62"/>
      <c r="FA28" s="62"/>
      <c r="FB28" s="62"/>
      <c r="FC28" s="62"/>
      <c r="FD28" s="62"/>
      <c r="FE28" s="62"/>
      <c r="FF28" s="62"/>
      <c r="FG28" s="62"/>
      <c r="FH28" s="62"/>
      <c r="FI28" s="62"/>
      <c r="FJ28" s="62"/>
      <c r="FK28" s="62"/>
      <c r="FL28" s="62"/>
      <c r="FM28" s="62"/>
      <c r="FN28" s="62"/>
      <c r="FO28" s="62"/>
      <c r="FP28" s="117"/>
      <c r="FQ28" s="62"/>
      <c r="FR28" s="62"/>
      <c r="FS28" s="62"/>
      <c r="FT28" s="62"/>
      <c r="FU28" s="62"/>
      <c r="FV28" s="62"/>
      <c r="FW28" s="62"/>
      <c r="FX28" s="62"/>
      <c r="FY28" s="62"/>
      <c r="FZ28" s="62"/>
      <c r="GA28" s="62"/>
      <c r="GB28" s="95"/>
      <c r="GC28" s="95"/>
      <c r="GD28" s="95"/>
      <c r="GE28" s="95"/>
      <c r="GF28" s="95"/>
      <c r="GG28" s="95"/>
      <c r="GH28" s="471"/>
      <c r="GI28" s="472"/>
      <c r="GJ28" s="472"/>
      <c r="GK28" s="472"/>
      <c r="GL28" s="472"/>
      <c r="GM28" s="473"/>
      <c r="GN28" s="113"/>
      <c r="GO28" s="483" t="s">
        <v>77</v>
      </c>
      <c r="GP28" s="483"/>
      <c r="GQ28" s="483"/>
      <c r="GR28" s="483"/>
      <c r="GS28" s="484"/>
      <c r="GT28" s="113"/>
      <c r="GU28" s="483" t="s">
        <v>77</v>
      </c>
      <c r="GV28" s="483"/>
      <c r="GW28" s="483"/>
      <c r="GX28" s="483"/>
      <c r="GY28" s="484"/>
    </row>
    <row r="29" spans="1:207" ht="9" customHeight="1">
      <c r="Q29" s="427"/>
      <c r="R29" s="427"/>
      <c r="S29" s="427"/>
      <c r="T29" s="427"/>
      <c r="U29" s="427"/>
      <c r="V29" s="427"/>
      <c r="W29" s="427"/>
      <c r="X29" s="427"/>
      <c r="Y29" s="427"/>
      <c r="Z29" s="427"/>
      <c r="AA29" s="427"/>
      <c r="AB29" s="427"/>
      <c r="AC29" s="427"/>
      <c r="AD29" s="427"/>
      <c r="AE29" s="427"/>
      <c r="AF29" s="427"/>
      <c r="AG29" s="427"/>
      <c r="AH29" s="427"/>
      <c r="AI29" s="427"/>
      <c r="AJ29" s="387"/>
      <c r="AK29" s="387"/>
      <c r="AL29" s="387"/>
      <c r="AM29" s="387"/>
      <c r="AN29" s="387"/>
      <c r="AO29" s="387"/>
      <c r="AP29" s="387"/>
      <c r="AQ29" s="387"/>
      <c r="AR29" s="387"/>
      <c r="AS29" s="387"/>
      <c r="AT29" s="387"/>
      <c r="AU29" s="387"/>
      <c r="AV29" s="387"/>
      <c r="AW29" s="387"/>
      <c r="BO29" s="116"/>
      <c r="BU29" s="88"/>
      <c r="BV29" s="88"/>
      <c r="BW29" s="88"/>
      <c r="BX29" s="88"/>
      <c r="BY29" s="88"/>
      <c r="BZ29" s="88"/>
      <c r="CA29" s="465" t="s">
        <v>57</v>
      </c>
      <c r="CB29" s="466"/>
      <c r="CC29" s="466"/>
      <c r="CD29" s="466"/>
      <c r="CE29" s="466"/>
      <c r="CF29" s="467"/>
      <c r="CG29" s="107"/>
      <c r="CH29" s="478"/>
      <c r="CI29" s="478"/>
      <c r="CJ29" s="478"/>
      <c r="CK29" s="478"/>
      <c r="CL29" s="479"/>
      <c r="CM29" s="107"/>
      <c r="CN29" s="478"/>
      <c r="CO29" s="478"/>
      <c r="CP29" s="478"/>
      <c r="CQ29" s="478"/>
      <c r="CR29" s="479"/>
      <c r="CS29" s="107"/>
      <c r="CT29" s="478"/>
      <c r="CU29" s="478"/>
      <c r="CV29" s="478"/>
      <c r="CW29" s="478"/>
      <c r="CX29" s="479"/>
      <c r="CY29" s="108"/>
      <c r="CZ29" s="462"/>
      <c r="DA29" s="109"/>
      <c r="DB29" s="62"/>
      <c r="DC29" s="62"/>
      <c r="DD29" s="62"/>
      <c r="DE29" s="62"/>
      <c r="DF29" s="62"/>
      <c r="DG29" s="62"/>
      <c r="DH29" s="62"/>
      <c r="DI29" s="62"/>
      <c r="DJ29" s="62"/>
      <c r="DK29" s="62"/>
      <c r="DL29" s="62"/>
      <c r="DM29" s="62"/>
      <c r="DN29" s="62"/>
      <c r="DO29" s="62"/>
      <c r="DP29" s="62"/>
      <c r="DQ29" s="62"/>
      <c r="DR29" s="496"/>
      <c r="DS29" s="496"/>
      <c r="DT29" s="496"/>
      <c r="DU29" s="496"/>
      <c r="DV29" s="496"/>
      <c r="DW29" s="496"/>
      <c r="DX29" s="496"/>
      <c r="DY29" s="496"/>
      <c r="DZ29" s="496"/>
      <c r="EA29" s="496"/>
      <c r="EB29" s="496"/>
      <c r="EC29" s="496"/>
      <c r="ED29" s="496"/>
      <c r="EE29" s="496"/>
      <c r="EF29" s="496"/>
      <c r="EG29" s="496"/>
      <c r="EH29" s="496"/>
      <c r="EI29" s="496"/>
      <c r="EJ29" s="496"/>
      <c r="EK29" s="474"/>
      <c r="EL29" s="474"/>
      <c r="EM29" s="474"/>
      <c r="EN29" s="474"/>
      <c r="EO29" s="474"/>
      <c r="EP29" s="474"/>
      <c r="EQ29" s="474"/>
      <c r="ER29" s="474"/>
      <c r="ES29" s="474"/>
      <c r="ET29" s="474"/>
      <c r="EU29" s="474"/>
      <c r="EV29" s="474"/>
      <c r="EW29" s="474"/>
      <c r="EX29" s="474"/>
      <c r="EY29" s="62"/>
      <c r="EZ29" s="62"/>
      <c r="FA29" s="62"/>
      <c r="FB29" s="62"/>
      <c r="FC29" s="62"/>
      <c r="FD29" s="62"/>
      <c r="FE29" s="62"/>
      <c r="FF29" s="62"/>
      <c r="FG29" s="62"/>
      <c r="FH29" s="62"/>
      <c r="FI29" s="62"/>
      <c r="FJ29" s="62"/>
      <c r="FK29" s="62"/>
      <c r="FL29" s="62"/>
      <c r="FM29" s="62"/>
      <c r="FN29" s="62"/>
      <c r="FO29" s="62"/>
      <c r="FP29" s="117"/>
      <c r="FQ29" s="62"/>
      <c r="FR29" s="62"/>
      <c r="FS29" s="62"/>
      <c r="FT29" s="62"/>
      <c r="FU29" s="62"/>
      <c r="FV29" s="88"/>
      <c r="FW29" s="88"/>
      <c r="FX29" s="88"/>
      <c r="FY29" s="88"/>
      <c r="FZ29" s="88"/>
      <c r="GA29" s="88"/>
      <c r="GB29" s="465" t="s">
        <v>57</v>
      </c>
      <c r="GC29" s="466"/>
      <c r="GD29" s="466"/>
      <c r="GE29" s="466"/>
      <c r="GF29" s="466"/>
      <c r="GG29" s="467"/>
      <c r="GH29" s="107"/>
      <c r="GI29" s="478"/>
      <c r="GJ29" s="478"/>
      <c r="GK29" s="478"/>
      <c r="GL29" s="478"/>
      <c r="GM29" s="479"/>
      <c r="GN29" s="107"/>
      <c r="GO29" s="478"/>
      <c r="GP29" s="478"/>
      <c r="GQ29" s="478"/>
      <c r="GR29" s="478"/>
      <c r="GS29" s="479"/>
      <c r="GT29" s="107"/>
      <c r="GU29" s="478"/>
      <c r="GV29" s="478"/>
      <c r="GW29" s="478"/>
      <c r="GX29" s="478"/>
      <c r="GY29" s="479"/>
    </row>
    <row r="30" spans="1:207" ht="9" customHeight="1">
      <c r="Q30" s="387" t="s">
        <v>52</v>
      </c>
      <c r="R30" s="387"/>
      <c r="S30" s="387"/>
      <c r="T30" s="387"/>
      <c r="U30" s="387"/>
      <c r="V30" s="387"/>
      <c r="W30" s="387"/>
      <c r="X30" s="387"/>
      <c r="Y30" s="387"/>
      <c r="Z30" s="387"/>
      <c r="AA30" s="387"/>
      <c r="AB30" s="387"/>
      <c r="AC30" s="387"/>
      <c r="AD30" s="387"/>
      <c r="AE30" s="387"/>
      <c r="AF30" s="387"/>
      <c r="AG30" s="387"/>
      <c r="AH30" s="387"/>
      <c r="AI30" s="387"/>
      <c r="AJ30" s="387" t="s">
        <v>53</v>
      </c>
      <c r="AK30" s="387"/>
      <c r="AL30" s="387"/>
      <c r="AM30" s="387"/>
      <c r="AN30" s="387"/>
      <c r="AO30" s="387"/>
      <c r="AP30" s="387"/>
      <c r="AQ30" s="387"/>
      <c r="AR30" s="387"/>
      <c r="AS30" s="387"/>
      <c r="AT30" s="387"/>
      <c r="AU30" s="387"/>
      <c r="AV30" s="387"/>
      <c r="AW30" s="387"/>
      <c r="BO30" s="116"/>
      <c r="BU30" s="89"/>
      <c r="BV30" s="89"/>
      <c r="BW30" s="89"/>
      <c r="BX30" s="89"/>
      <c r="BY30" s="89"/>
      <c r="BZ30" s="89"/>
      <c r="CA30" s="468"/>
      <c r="CB30" s="469"/>
      <c r="CC30" s="469"/>
      <c r="CD30" s="469"/>
      <c r="CE30" s="469"/>
      <c r="CF30" s="470"/>
      <c r="CG30" s="110"/>
      <c r="CH30" s="480" t="s">
        <v>9</v>
      </c>
      <c r="CI30" s="480"/>
      <c r="CJ30" s="480"/>
      <c r="CK30" s="480"/>
      <c r="CL30" s="481"/>
      <c r="CM30" s="110"/>
      <c r="CN30" s="480" t="s">
        <v>9</v>
      </c>
      <c r="CO30" s="480"/>
      <c r="CP30" s="480"/>
      <c r="CQ30" s="480"/>
      <c r="CR30" s="481"/>
      <c r="CS30" s="110"/>
      <c r="CT30" s="480" t="s">
        <v>9</v>
      </c>
      <c r="CU30" s="480"/>
      <c r="CV30" s="480"/>
      <c r="CW30" s="480"/>
      <c r="CX30" s="481"/>
      <c r="CY30" s="111"/>
      <c r="CZ30" s="462"/>
      <c r="DA30" s="112"/>
      <c r="DB30" s="62"/>
      <c r="DC30" s="62"/>
      <c r="DD30" s="62"/>
      <c r="DE30" s="62"/>
      <c r="DF30" s="62"/>
      <c r="DG30" s="62"/>
      <c r="DH30" s="62"/>
      <c r="DI30" s="62"/>
      <c r="DJ30" s="62"/>
      <c r="DK30" s="62"/>
      <c r="DL30" s="62"/>
      <c r="DM30" s="62"/>
      <c r="DN30" s="62"/>
      <c r="DO30" s="62"/>
      <c r="DP30" s="62"/>
      <c r="DQ30" s="62"/>
      <c r="DR30" s="474" t="s">
        <v>52</v>
      </c>
      <c r="DS30" s="474"/>
      <c r="DT30" s="474"/>
      <c r="DU30" s="474"/>
      <c r="DV30" s="474"/>
      <c r="DW30" s="474"/>
      <c r="DX30" s="474"/>
      <c r="DY30" s="474"/>
      <c r="DZ30" s="474"/>
      <c r="EA30" s="474"/>
      <c r="EB30" s="474"/>
      <c r="EC30" s="474"/>
      <c r="ED30" s="474"/>
      <c r="EE30" s="474"/>
      <c r="EF30" s="474"/>
      <c r="EG30" s="474"/>
      <c r="EH30" s="474"/>
      <c r="EI30" s="474"/>
      <c r="EJ30" s="474"/>
      <c r="EK30" s="474" t="s">
        <v>53</v>
      </c>
      <c r="EL30" s="474"/>
      <c r="EM30" s="474"/>
      <c r="EN30" s="474"/>
      <c r="EO30" s="474"/>
      <c r="EP30" s="474"/>
      <c r="EQ30" s="474"/>
      <c r="ER30" s="474"/>
      <c r="ES30" s="474"/>
      <c r="ET30" s="474"/>
      <c r="EU30" s="474"/>
      <c r="EV30" s="474"/>
      <c r="EW30" s="474"/>
      <c r="EX30" s="474"/>
      <c r="EY30" s="62"/>
      <c r="EZ30" s="62"/>
      <c r="FA30" s="62"/>
      <c r="FB30" s="62"/>
      <c r="FC30" s="62"/>
      <c r="FD30" s="62"/>
      <c r="FE30" s="62"/>
      <c r="FF30" s="62"/>
      <c r="FG30" s="62"/>
      <c r="FH30" s="62"/>
      <c r="FI30" s="62"/>
      <c r="FJ30" s="62"/>
      <c r="FK30" s="62"/>
      <c r="FL30" s="62"/>
      <c r="FM30" s="62"/>
      <c r="FN30" s="62"/>
      <c r="FO30" s="62"/>
      <c r="FP30" s="117"/>
      <c r="FQ30" s="62"/>
      <c r="FR30" s="62"/>
      <c r="FS30" s="62"/>
      <c r="FT30" s="62"/>
      <c r="FU30" s="62"/>
      <c r="FV30" s="90"/>
      <c r="FW30" s="90"/>
      <c r="FX30" s="90"/>
      <c r="FY30" s="90"/>
      <c r="FZ30" s="90"/>
      <c r="GA30" s="90"/>
      <c r="GB30" s="468"/>
      <c r="GC30" s="469"/>
      <c r="GD30" s="469"/>
      <c r="GE30" s="469"/>
      <c r="GF30" s="469"/>
      <c r="GG30" s="470"/>
      <c r="GH30" s="110"/>
      <c r="GI30" s="480" t="s">
        <v>9</v>
      </c>
      <c r="GJ30" s="480"/>
      <c r="GK30" s="480"/>
      <c r="GL30" s="480"/>
      <c r="GM30" s="481"/>
      <c r="GN30" s="110"/>
      <c r="GO30" s="480" t="s">
        <v>9</v>
      </c>
      <c r="GP30" s="480"/>
      <c r="GQ30" s="480"/>
      <c r="GR30" s="480"/>
      <c r="GS30" s="481"/>
      <c r="GT30" s="110"/>
      <c r="GU30" s="480" t="s">
        <v>9</v>
      </c>
      <c r="GV30" s="480"/>
      <c r="GW30" s="480"/>
      <c r="GX30" s="480"/>
      <c r="GY30" s="481"/>
    </row>
    <row r="31" spans="1:207" ht="9" customHeight="1">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BI31" s="62"/>
      <c r="BJ31" s="62"/>
      <c r="BK31" s="62"/>
      <c r="BL31" s="62"/>
      <c r="BM31" s="62"/>
      <c r="BN31" s="62"/>
      <c r="BO31" s="62"/>
      <c r="CA31" s="468"/>
      <c r="CB31" s="469"/>
      <c r="CC31" s="469"/>
      <c r="CD31" s="469"/>
      <c r="CE31" s="469"/>
      <c r="CF31" s="470"/>
      <c r="CG31" s="110"/>
      <c r="CH31" s="480" t="s">
        <v>9</v>
      </c>
      <c r="CI31" s="480"/>
      <c r="CJ31" s="480"/>
      <c r="CK31" s="480"/>
      <c r="CL31" s="481"/>
      <c r="CM31" s="110"/>
      <c r="CN31" s="480" t="s">
        <v>9</v>
      </c>
      <c r="CO31" s="480"/>
      <c r="CP31" s="480"/>
      <c r="CQ31" s="480"/>
      <c r="CR31" s="481"/>
      <c r="CS31" s="110"/>
      <c r="CT31" s="480" t="s">
        <v>9</v>
      </c>
      <c r="CU31" s="480"/>
      <c r="CV31" s="480"/>
      <c r="CW31" s="480"/>
      <c r="CX31" s="481"/>
      <c r="CY31" s="111"/>
      <c r="CZ31" s="462"/>
      <c r="DA31" s="112"/>
      <c r="DB31" s="62"/>
      <c r="DC31" s="62"/>
      <c r="DD31" s="62"/>
      <c r="DE31" s="62"/>
      <c r="DF31" s="62"/>
      <c r="DG31" s="62"/>
      <c r="DH31" s="62"/>
      <c r="DI31" s="62"/>
      <c r="DJ31" s="62"/>
      <c r="DK31" s="62"/>
      <c r="DL31" s="62"/>
      <c r="DM31" s="62"/>
      <c r="DN31" s="62"/>
      <c r="DO31" s="62"/>
      <c r="DP31" s="62"/>
      <c r="DQ31" s="62"/>
      <c r="DR31" s="474"/>
      <c r="DS31" s="474"/>
      <c r="DT31" s="474"/>
      <c r="DU31" s="474"/>
      <c r="DV31" s="474"/>
      <c r="DW31" s="474"/>
      <c r="DX31" s="474"/>
      <c r="DY31" s="474"/>
      <c r="DZ31" s="474"/>
      <c r="EA31" s="474"/>
      <c r="EB31" s="474"/>
      <c r="EC31" s="474"/>
      <c r="ED31" s="474"/>
      <c r="EE31" s="474"/>
      <c r="EF31" s="474"/>
      <c r="EG31" s="474"/>
      <c r="EH31" s="474"/>
      <c r="EI31" s="474"/>
      <c r="EJ31" s="474"/>
      <c r="EK31" s="474"/>
      <c r="EL31" s="474"/>
      <c r="EM31" s="474"/>
      <c r="EN31" s="474"/>
      <c r="EO31" s="474"/>
      <c r="EP31" s="474"/>
      <c r="EQ31" s="474"/>
      <c r="ER31" s="474"/>
      <c r="ES31" s="474"/>
      <c r="ET31" s="474"/>
      <c r="EU31" s="474"/>
      <c r="EV31" s="474"/>
      <c r="EW31" s="474"/>
      <c r="EX31" s="474"/>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468"/>
      <c r="GC31" s="469"/>
      <c r="GD31" s="469"/>
      <c r="GE31" s="469"/>
      <c r="GF31" s="469"/>
      <c r="GG31" s="470"/>
      <c r="GH31" s="110"/>
      <c r="GI31" s="480" t="s">
        <v>9</v>
      </c>
      <c r="GJ31" s="480"/>
      <c r="GK31" s="480"/>
      <c r="GL31" s="480"/>
      <c r="GM31" s="481"/>
      <c r="GN31" s="110"/>
      <c r="GO31" s="480" t="s">
        <v>9</v>
      </c>
      <c r="GP31" s="480"/>
      <c r="GQ31" s="480"/>
      <c r="GR31" s="480"/>
      <c r="GS31" s="481"/>
      <c r="GT31" s="110"/>
      <c r="GU31" s="480" t="s">
        <v>9</v>
      </c>
      <c r="GV31" s="480"/>
      <c r="GW31" s="480"/>
      <c r="GX31" s="480"/>
      <c r="GY31" s="481"/>
    </row>
    <row r="32" spans="1:207" ht="9" customHeight="1">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BI32" s="62"/>
      <c r="BJ32" s="62"/>
      <c r="BK32" s="62"/>
      <c r="BL32" s="62"/>
      <c r="BM32" s="62"/>
      <c r="BN32" s="62"/>
      <c r="BO32" s="62"/>
      <c r="BP32" s="116"/>
      <c r="BQ32" s="116"/>
      <c r="CA32" s="471"/>
      <c r="CB32" s="472"/>
      <c r="CC32" s="472"/>
      <c r="CD32" s="472"/>
      <c r="CE32" s="472"/>
      <c r="CF32" s="473"/>
      <c r="CG32" s="113"/>
      <c r="CH32" s="483" t="s">
        <v>77</v>
      </c>
      <c r="CI32" s="483"/>
      <c r="CJ32" s="483"/>
      <c r="CK32" s="483"/>
      <c r="CL32" s="484"/>
      <c r="CM32" s="113"/>
      <c r="CN32" s="483" t="s">
        <v>77</v>
      </c>
      <c r="CO32" s="483"/>
      <c r="CP32" s="483"/>
      <c r="CQ32" s="483"/>
      <c r="CR32" s="484"/>
      <c r="CS32" s="113"/>
      <c r="CT32" s="483" t="s">
        <v>77</v>
      </c>
      <c r="CU32" s="483"/>
      <c r="CV32" s="483"/>
      <c r="CW32" s="483"/>
      <c r="CX32" s="484"/>
      <c r="CY32" s="114"/>
      <c r="CZ32" s="462"/>
      <c r="DA32" s="115"/>
      <c r="DB32" s="62"/>
      <c r="DC32" s="62"/>
      <c r="DD32" s="62"/>
      <c r="DE32" s="62"/>
      <c r="DF32" s="62"/>
      <c r="DG32" s="62"/>
      <c r="DH32" s="62"/>
      <c r="DI32" s="62"/>
      <c r="DJ32" s="62"/>
      <c r="DK32" s="62"/>
      <c r="DL32" s="62"/>
      <c r="DM32" s="62"/>
      <c r="DN32" s="62"/>
      <c r="DO32" s="62"/>
      <c r="DP32" s="62"/>
      <c r="DQ32" s="62"/>
      <c r="DR32" s="474"/>
      <c r="DS32" s="474"/>
      <c r="DT32" s="474"/>
      <c r="DU32" s="474"/>
      <c r="DV32" s="474"/>
      <c r="DW32" s="474"/>
      <c r="DX32" s="474"/>
      <c r="DY32" s="474"/>
      <c r="DZ32" s="474"/>
      <c r="EA32" s="474"/>
      <c r="EB32" s="474"/>
      <c r="EC32" s="474"/>
      <c r="ED32" s="474"/>
      <c r="EE32" s="474"/>
      <c r="EF32" s="474"/>
      <c r="EG32" s="474"/>
      <c r="EH32" s="474"/>
      <c r="EI32" s="474"/>
      <c r="EJ32" s="474"/>
      <c r="EK32" s="474"/>
      <c r="EL32" s="474"/>
      <c r="EM32" s="474"/>
      <c r="EN32" s="474"/>
      <c r="EO32" s="474"/>
      <c r="EP32" s="474"/>
      <c r="EQ32" s="474"/>
      <c r="ER32" s="474"/>
      <c r="ES32" s="474"/>
      <c r="ET32" s="474"/>
      <c r="EU32" s="474"/>
      <c r="EV32" s="474"/>
      <c r="EW32" s="474"/>
      <c r="EX32" s="474"/>
      <c r="EY32" s="62"/>
      <c r="EZ32" s="62"/>
      <c r="FA32" s="62"/>
      <c r="FB32" s="62"/>
      <c r="FC32" s="62"/>
      <c r="FD32" s="62"/>
      <c r="FE32" s="62"/>
      <c r="FF32" s="62"/>
      <c r="FG32" s="62"/>
      <c r="FH32" s="62"/>
      <c r="FI32" s="62"/>
      <c r="FJ32" s="62"/>
      <c r="FK32" s="62"/>
      <c r="FL32" s="62"/>
      <c r="FM32" s="62"/>
      <c r="FN32" s="62"/>
      <c r="FO32" s="62"/>
      <c r="FP32" s="62"/>
      <c r="FQ32" s="117"/>
      <c r="FR32" s="117"/>
      <c r="FS32" s="62"/>
      <c r="FT32" s="62"/>
      <c r="FU32" s="62"/>
      <c r="FV32" s="62"/>
      <c r="FW32" s="62"/>
      <c r="FX32" s="62"/>
      <c r="FY32" s="62"/>
      <c r="FZ32" s="62"/>
      <c r="GA32" s="62"/>
      <c r="GB32" s="471"/>
      <c r="GC32" s="472"/>
      <c r="GD32" s="472"/>
      <c r="GE32" s="472"/>
      <c r="GF32" s="472"/>
      <c r="GG32" s="473"/>
      <c r="GH32" s="113"/>
      <c r="GI32" s="483" t="s">
        <v>77</v>
      </c>
      <c r="GJ32" s="483"/>
      <c r="GK32" s="483"/>
      <c r="GL32" s="483"/>
      <c r="GM32" s="484"/>
      <c r="GN32" s="113"/>
      <c r="GO32" s="483" t="s">
        <v>77</v>
      </c>
      <c r="GP32" s="483"/>
      <c r="GQ32" s="483"/>
      <c r="GR32" s="483"/>
      <c r="GS32" s="484"/>
      <c r="GT32" s="113"/>
      <c r="GU32" s="483" t="s">
        <v>77</v>
      </c>
      <c r="GV32" s="483"/>
      <c r="GW32" s="483"/>
      <c r="GX32" s="483"/>
      <c r="GY32" s="484"/>
    </row>
    <row r="33" spans="1:207" ht="9" customHeight="1">
      <c r="Q33" s="387" t="s">
        <v>55</v>
      </c>
      <c r="R33" s="387"/>
      <c r="S33" s="387"/>
      <c r="T33" s="387"/>
      <c r="U33" s="387"/>
      <c r="V33" s="387"/>
      <c r="W33" s="387"/>
      <c r="X33" s="387"/>
      <c r="Y33" s="387"/>
      <c r="Z33" s="387"/>
      <c r="AA33" s="387"/>
      <c r="AB33" s="387"/>
      <c r="AC33" s="387"/>
      <c r="AD33" s="387"/>
      <c r="AE33" s="387"/>
      <c r="AF33" s="387"/>
      <c r="AG33" s="387"/>
      <c r="AH33" s="387"/>
      <c r="AI33" s="387"/>
      <c r="AJ33" s="387" t="s">
        <v>56</v>
      </c>
      <c r="AK33" s="387"/>
      <c r="AL33" s="387"/>
      <c r="AM33" s="387"/>
      <c r="AN33" s="387"/>
      <c r="AO33" s="387"/>
      <c r="AP33" s="387"/>
      <c r="AQ33" s="387"/>
      <c r="AR33" s="387"/>
      <c r="AS33" s="387"/>
      <c r="AT33" s="387"/>
      <c r="AU33" s="387"/>
      <c r="AV33" s="387"/>
      <c r="AW33" s="387"/>
      <c r="BI33" s="95"/>
      <c r="BJ33" s="95"/>
      <c r="BK33" s="95"/>
      <c r="BL33" s="95"/>
      <c r="BM33" s="95"/>
      <c r="BN33" s="95"/>
      <c r="BO33" s="95"/>
      <c r="BP33" s="95"/>
      <c r="BQ33" s="95"/>
      <c r="BR33" s="95"/>
      <c r="BS33" s="95"/>
      <c r="BT33" s="95"/>
      <c r="BU33" s="465" t="s">
        <v>61</v>
      </c>
      <c r="BV33" s="466"/>
      <c r="BW33" s="466"/>
      <c r="BX33" s="466"/>
      <c r="BY33" s="466"/>
      <c r="BZ33" s="467"/>
      <c r="CA33" s="107"/>
      <c r="CB33" s="478"/>
      <c r="CC33" s="478"/>
      <c r="CD33" s="478"/>
      <c r="CE33" s="478"/>
      <c r="CF33" s="479"/>
      <c r="CG33" s="107"/>
      <c r="CH33" s="478"/>
      <c r="CI33" s="478"/>
      <c r="CJ33" s="478"/>
      <c r="CK33" s="478"/>
      <c r="CL33" s="479"/>
      <c r="CM33" s="107"/>
      <c r="CN33" s="478"/>
      <c r="CO33" s="478"/>
      <c r="CP33" s="478"/>
      <c r="CQ33" s="478"/>
      <c r="CR33" s="479"/>
      <c r="CS33" s="107"/>
      <c r="CT33" s="478"/>
      <c r="CU33" s="478"/>
      <c r="CV33" s="478"/>
      <c r="CW33" s="478"/>
      <c r="CX33" s="479"/>
      <c r="CY33" s="108"/>
      <c r="CZ33" s="462"/>
      <c r="DA33" s="109"/>
      <c r="DB33" s="62"/>
      <c r="DC33" s="62"/>
      <c r="DD33" s="62"/>
      <c r="DE33" s="62"/>
      <c r="DF33" s="62"/>
      <c r="DG33" s="62"/>
      <c r="DH33" s="62"/>
      <c r="DI33" s="62"/>
      <c r="DJ33" s="62"/>
      <c r="DK33" s="62"/>
      <c r="DL33" s="62"/>
      <c r="DM33" s="62"/>
      <c r="DN33" s="62"/>
      <c r="DO33" s="62"/>
      <c r="DP33" s="62"/>
      <c r="DQ33" s="62"/>
      <c r="DR33" s="474" t="s">
        <v>55</v>
      </c>
      <c r="DS33" s="474"/>
      <c r="DT33" s="474"/>
      <c r="DU33" s="474"/>
      <c r="DV33" s="474"/>
      <c r="DW33" s="474"/>
      <c r="DX33" s="474"/>
      <c r="DY33" s="474"/>
      <c r="DZ33" s="474"/>
      <c r="EA33" s="474"/>
      <c r="EB33" s="474"/>
      <c r="EC33" s="474"/>
      <c r="ED33" s="474"/>
      <c r="EE33" s="474"/>
      <c r="EF33" s="474"/>
      <c r="EG33" s="474"/>
      <c r="EH33" s="474"/>
      <c r="EI33" s="474"/>
      <c r="EJ33" s="474"/>
      <c r="EK33" s="474" t="s">
        <v>56</v>
      </c>
      <c r="EL33" s="474"/>
      <c r="EM33" s="474"/>
      <c r="EN33" s="474"/>
      <c r="EO33" s="474"/>
      <c r="EP33" s="474"/>
      <c r="EQ33" s="474"/>
      <c r="ER33" s="474"/>
      <c r="ES33" s="474"/>
      <c r="ET33" s="474"/>
      <c r="EU33" s="474"/>
      <c r="EV33" s="474"/>
      <c r="EW33" s="474"/>
      <c r="EX33" s="474"/>
      <c r="EY33" s="62"/>
      <c r="EZ33" s="62"/>
      <c r="FA33" s="62"/>
      <c r="FB33" s="62"/>
      <c r="FC33" s="62"/>
      <c r="FD33" s="62"/>
      <c r="FE33" s="62"/>
      <c r="FF33" s="62"/>
      <c r="FG33" s="62"/>
      <c r="FH33" s="62"/>
      <c r="FI33" s="62"/>
      <c r="FJ33" s="95"/>
      <c r="FK33" s="95"/>
      <c r="FL33" s="95"/>
      <c r="FM33" s="95"/>
      <c r="FN33" s="95"/>
      <c r="FO33" s="95"/>
      <c r="FP33" s="95"/>
      <c r="FQ33" s="95"/>
      <c r="FR33" s="95"/>
      <c r="FS33" s="95"/>
      <c r="FT33" s="95"/>
      <c r="FU33" s="95"/>
      <c r="FV33" s="465" t="s">
        <v>61</v>
      </c>
      <c r="FW33" s="466"/>
      <c r="FX33" s="466"/>
      <c r="FY33" s="466"/>
      <c r="FZ33" s="466"/>
      <c r="GA33" s="467"/>
      <c r="GB33" s="107"/>
      <c r="GC33" s="478"/>
      <c r="GD33" s="478"/>
      <c r="GE33" s="478"/>
      <c r="GF33" s="478"/>
      <c r="GG33" s="479"/>
      <c r="GH33" s="107"/>
      <c r="GI33" s="478"/>
      <c r="GJ33" s="478"/>
      <c r="GK33" s="478"/>
      <c r="GL33" s="478"/>
      <c r="GM33" s="479"/>
      <c r="GN33" s="107"/>
      <c r="GO33" s="478"/>
      <c r="GP33" s="478"/>
      <c r="GQ33" s="478"/>
      <c r="GR33" s="478"/>
      <c r="GS33" s="479"/>
      <c r="GT33" s="107"/>
      <c r="GU33" s="478"/>
      <c r="GV33" s="478"/>
      <c r="GW33" s="478"/>
      <c r="GX33" s="478"/>
      <c r="GY33" s="479"/>
    </row>
    <row r="34" spans="1:207" ht="9" customHeight="1">
      <c r="A34" s="62"/>
      <c r="B34" s="62"/>
      <c r="C34" s="62"/>
      <c r="D34" s="62"/>
      <c r="E34" s="62"/>
      <c r="F34" s="62"/>
      <c r="G34" s="62"/>
      <c r="H34" s="62"/>
      <c r="I34" s="62"/>
      <c r="J34" s="62"/>
      <c r="K34" s="62"/>
      <c r="L34" s="62"/>
      <c r="M34" s="62"/>
      <c r="N34" s="62"/>
      <c r="O34" s="62"/>
      <c r="P34" s="62"/>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BI34" s="95"/>
      <c r="BJ34" s="95"/>
      <c r="BK34" s="95"/>
      <c r="BL34" s="95"/>
      <c r="BM34" s="95"/>
      <c r="BN34" s="95"/>
      <c r="BO34" s="95"/>
      <c r="BP34" s="95"/>
      <c r="BQ34" s="95"/>
      <c r="BR34" s="95"/>
      <c r="BS34" s="95"/>
      <c r="BT34" s="95"/>
      <c r="BU34" s="468"/>
      <c r="BV34" s="469"/>
      <c r="BW34" s="469"/>
      <c r="BX34" s="469"/>
      <c r="BY34" s="469"/>
      <c r="BZ34" s="470"/>
      <c r="CA34" s="110"/>
      <c r="CB34" s="480" t="s">
        <v>9</v>
      </c>
      <c r="CC34" s="480"/>
      <c r="CD34" s="480"/>
      <c r="CE34" s="480"/>
      <c r="CF34" s="481"/>
      <c r="CG34" s="110"/>
      <c r="CH34" s="480" t="s">
        <v>9</v>
      </c>
      <c r="CI34" s="480"/>
      <c r="CJ34" s="480"/>
      <c r="CK34" s="480"/>
      <c r="CL34" s="481"/>
      <c r="CM34" s="110"/>
      <c r="CN34" s="480" t="s">
        <v>9</v>
      </c>
      <c r="CO34" s="480"/>
      <c r="CP34" s="480"/>
      <c r="CQ34" s="480"/>
      <c r="CR34" s="481"/>
      <c r="CS34" s="110"/>
      <c r="CT34" s="480" t="s">
        <v>9</v>
      </c>
      <c r="CU34" s="480"/>
      <c r="CV34" s="480"/>
      <c r="CW34" s="480"/>
      <c r="CX34" s="481"/>
      <c r="CY34" s="111"/>
      <c r="CZ34" s="462"/>
      <c r="DA34" s="112"/>
      <c r="DB34" s="62"/>
      <c r="DC34" s="62"/>
      <c r="DD34" s="62"/>
      <c r="DE34" s="62"/>
      <c r="DF34" s="62"/>
      <c r="DG34" s="62"/>
      <c r="DH34" s="62"/>
      <c r="DI34" s="62"/>
      <c r="DJ34" s="62"/>
      <c r="DK34" s="62"/>
      <c r="DL34" s="62"/>
      <c r="DM34" s="62"/>
      <c r="DN34" s="62"/>
      <c r="DO34" s="62"/>
      <c r="DP34" s="62"/>
      <c r="DQ34" s="62"/>
      <c r="DR34" s="474"/>
      <c r="DS34" s="474"/>
      <c r="DT34" s="474"/>
      <c r="DU34" s="474"/>
      <c r="DV34" s="474"/>
      <c r="DW34" s="474"/>
      <c r="DX34" s="474"/>
      <c r="DY34" s="474"/>
      <c r="DZ34" s="474"/>
      <c r="EA34" s="474"/>
      <c r="EB34" s="474"/>
      <c r="EC34" s="474"/>
      <c r="ED34" s="474"/>
      <c r="EE34" s="474"/>
      <c r="EF34" s="474"/>
      <c r="EG34" s="474"/>
      <c r="EH34" s="474"/>
      <c r="EI34" s="474"/>
      <c r="EJ34" s="474"/>
      <c r="EK34" s="474"/>
      <c r="EL34" s="474"/>
      <c r="EM34" s="474"/>
      <c r="EN34" s="474"/>
      <c r="EO34" s="474"/>
      <c r="EP34" s="474"/>
      <c r="EQ34" s="474"/>
      <c r="ER34" s="474"/>
      <c r="ES34" s="474"/>
      <c r="ET34" s="474"/>
      <c r="EU34" s="474"/>
      <c r="EV34" s="474"/>
      <c r="EW34" s="474"/>
      <c r="EX34" s="474"/>
      <c r="EY34" s="62"/>
      <c r="EZ34" s="62"/>
      <c r="FA34" s="62"/>
      <c r="FB34" s="62"/>
      <c r="FC34" s="62"/>
      <c r="FD34" s="62"/>
      <c r="FE34" s="62"/>
      <c r="FF34" s="62"/>
      <c r="FG34" s="62"/>
      <c r="FH34" s="62"/>
      <c r="FI34" s="62"/>
      <c r="FJ34" s="95"/>
      <c r="FK34" s="95"/>
      <c r="FL34" s="95"/>
      <c r="FM34" s="95"/>
      <c r="FN34" s="95"/>
      <c r="FO34" s="95"/>
      <c r="FP34" s="95"/>
      <c r="FQ34" s="95"/>
      <c r="FR34" s="95"/>
      <c r="FS34" s="95"/>
      <c r="FT34" s="95"/>
      <c r="FU34" s="95"/>
      <c r="FV34" s="468"/>
      <c r="FW34" s="469"/>
      <c r="FX34" s="469"/>
      <c r="FY34" s="469"/>
      <c r="FZ34" s="469"/>
      <c r="GA34" s="470"/>
      <c r="GB34" s="110"/>
      <c r="GC34" s="480" t="s">
        <v>9</v>
      </c>
      <c r="GD34" s="480"/>
      <c r="GE34" s="480"/>
      <c r="GF34" s="480"/>
      <c r="GG34" s="481"/>
      <c r="GH34" s="110"/>
      <c r="GI34" s="480" t="s">
        <v>9</v>
      </c>
      <c r="GJ34" s="480"/>
      <c r="GK34" s="480"/>
      <c r="GL34" s="480"/>
      <c r="GM34" s="481"/>
      <c r="GN34" s="110"/>
      <c r="GO34" s="480" t="s">
        <v>9</v>
      </c>
      <c r="GP34" s="480"/>
      <c r="GQ34" s="480"/>
      <c r="GR34" s="480"/>
      <c r="GS34" s="481"/>
      <c r="GT34" s="110"/>
      <c r="GU34" s="480" t="s">
        <v>9</v>
      </c>
      <c r="GV34" s="480"/>
      <c r="GW34" s="480"/>
      <c r="GX34" s="480"/>
      <c r="GY34" s="481"/>
    </row>
    <row r="35" spans="1:207" ht="9" customHeight="1">
      <c r="A35" s="62"/>
      <c r="B35" s="62"/>
      <c r="C35" s="62"/>
      <c r="D35" s="62"/>
      <c r="E35" s="62"/>
      <c r="F35" s="62"/>
      <c r="G35" s="62"/>
      <c r="H35" s="62"/>
      <c r="I35" s="62"/>
      <c r="J35" s="62"/>
      <c r="K35" s="62"/>
      <c r="L35" s="62"/>
      <c r="M35" s="62"/>
      <c r="N35" s="62"/>
      <c r="O35" s="62"/>
      <c r="P35" s="62"/>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BD35" s="82"/>
      <c r="BE35" s="82"/>
      <c r="BF35" s="82"/>
      <c r="BG35" s="82"/>
      <c r="BH35" s="82"/>
      <c r="BI35" s="95"/>
      <c r="BJ35" s="95"/>
      <c r="BK35" s="95"/>
      <c r="BL35" s="95"/>
      <c r="BM35" s="95"/>
      <c r="BN35" s="95"/>
      <c r="BO35" s="94"/>
      <c r="BP35" s="94"/>
      <c r="BQ35" s="94"/>
      <c r="BR35" s="95"/>
      <c r="BS35" s="95"/>
      <c r="BT35" s="95"/>
      <c r="BU35" s="468"/>
      <c r="BV35" s="469"/>
      <c r="BW35" s="469"/>
      <c r="BX35" s="469"/>
      <c r="BY35" s="469"/>
      <c r="BZ35" s="470"/>
      <c r="CA35" s="110"/>
      <c r="CB35" s="480" t="s">
        <v>9</v>
      </c>
      <c r="CC35" s="480"/>
      <c r="CD35" s="480"/>
      <c r="CE35" s="480"/>
      <c r="CF35" s="481"/>
      <c r="CG35" s="110"/>
      <c r="CH35" s="480" t="s">
        <v>9</v>
      </c>
      <c r="CI35" s="480"/>
      <c r="CJ35" s="480"/>
      <c r="CK35" s="480"/>
      <c r="CL35" s="481"/>
      <c r="CM35" s="110"/>
      <c r="CN35" s="480" t="s">
        <v>9</v>
      </c>
      <c r="CO35" s="480"/>
      <c r="CP35" s="480"/>
      <c r="CQ35" s="480"/>
      <c r="CR35" s="481"/>
      <c r="CS35" s="110"/>
      <c r="CT35" s="480" t="s">
        <v>9</v>
      </c>
      <c r="CU35" s="480"/>
      <c r="CV35" s="480"/>
      <c r="CW35" s="480"/>
      <c r="CX35" s="481"/>
      <c r="CY35" s="111"/>
      <c r="CZ35" s="462"/>
      <c r="DA35" s="112"/>
      <c r="DB35" s="62"/>
      <c r="DC35" s="62"/>
      <c r="DD35" s="62"/>
      <c r="DE35" s="62"/>
      <c r="DF35" s="62"/>
      <c r="DG35" s="62"/>
      <c r="DH35" s="62"/>
      <c r="DI35" s="62"/>
      <c r="DJ35" s="62"/>
      <c r="DK35" s="62"/>
      <c r="DL35" s="62"/>
      <c r="DM35" s="62"/>
      <c r="DN35" s="62"/>
      <c r="DO35" s="62"/>
      <c r="DP35" s="62"/>
      <c r="DQ35" s="62"/>
      <c r="DR35" s="474"/>
      <c r="DS35" s="474"/>
      <c r="DT35" s="474"/>
      <c r="DU35" s="474"/>
      <c r="DV35" s="474"/>
      <c r="DW35" s="474"/>
      <c r="DX35" s="474"/>
      <c r="DY35" s="474"/>
      <c r="DZ35" s="474"/>
      <c r="EA35" s="474"/>
      <c r="EB35" s="474"/>
      <c r="EC35" s="474"/>
      <c r="ED35" s="474"/>
      <c r="EE35" s="474"/>
      <c r="EF35" s="474"/>
      <c r="EG35" s="474"/>
      <c r="EH35" s="474"/>
      <c r="EI35" s="474"/>
      <c r="EJ35" s="474"/>
      <c r="EK35" s="474"/>
      <c r="EL35" s="474"/>
      <c r="EM35" s="474"/>
      <c r="EN35" s="474"/>
      <c r="EO35" s="474"/>
      <c r="EP35" s="474"/>
      <c r="EQ35" s="474"/>
      <c r="ER35" s="474"/>
      <c r="ES35" s="474"/>
      <c r="ET35" s="474"/>
      <c r="EU35" s="474"/>
      <c r="EV35" s="474"/>
      <c r="EW35" s="474"/>
      <c r="EX35" s="474"/>
      <c r="EY35" s="62"/>
      <c r="EZ35" s="62"/>
      <c r="FA35" s="62"/>
      <c r="FB35" s="62"/>
      <c r="FC35" s="62"/>
      <c r="FD35" s="62"/>
      <c r="FE35" s="82"/>
      <c r="FF35" s="82"/>
      <c r="FG35" s="82"/>
      <c r="FH35" s="82"/>
      <c r="FI35" s="82"/>
      <c r="FJ35" s="95"/>
      <c r="FK35" s="95"/>
      <c r="FL35" s="95"/>
      <c r="FM35" s="95"/>
      <c r="FN35" s="95"/>
      <c r="FO35" s="95"/>
      <c r="FP35" s="95"/>
      <c r="FQ35" s="95"/>
      <c r="FR35" s="95"/>
      <c r="FS35" s="95"/>
      <c r="FT35" s="95"/>
      <c r="FU35" s="95"/>
      <c r="FV35" s="468"/>
      <c r="FW35" s="469"/>
      <c r="FX35" s="469"/>
      <c r="FY35" s="469"/>
      <c r="FZ35" s="469"/>
      <c r="GA35" s="470"/>
      <c r="GB35" s="110"/>
      <c r="GC35" s="480" t="s">
        <v>9</v>
      </c>
      <c r="GD35" s="480"/>
      <c r="GE35" s="480"/>
      <c r="GF35" s="480"/>
      <c r="GG35" s="481"/>
      <c r="GH35" s="110"/>
      <c r="GI35" s="480" t="s">
        <v>9</v>
      </c>
      <c r="GJ35" s="480"/>
      <c r="GK35" s="480"/>
      <c r="GL35" s="480"/>
      <c r="GM35" s="481"/>
      <c r="GN35" s="110"/>
      <c r="GO35" s="480" t="s">
        <v>9</v>
      </c>
      <c r="GP35" s="480"/>
      <c r="GQ35" s="480"/>
      <c r="GR35" s="480"/>
      <c r="GS35" s="481"/>
      <c r="GT35" s="110"/>
      <c r="GU35" s="480" t="s">
        <v>9</v>
      </c>
      <c r="GV35" s="480"/>
      <c r="GW35" s="480"/>
      <c r="GX35" s="480"/>
      <c r="GY35" s="481"/>
    </row>
    <row r="36" spans="1:207" ht="9" customHeight="1">
      <c r="A36" s="62"/>
      <c r="B36" s="62"/>
      <c r="C36" s="62"/>
      <c r="D36" s="62"/>
      <c r="E36" s="62"/>
      <c r="F36" s="62"/>
      <c r="G36" s="62"/>
      <c r="H36" s="62"/>
      <c r="I36" s="62"/>
      <c r="J36" s="62"/>
      <c r="K36" s="62"/>
      <c r="L36" s="62"/>
      <c r="M36" s="62"/>
      <c r="N36" s="62"/>
      <c r="O36" s="62"/>
      <c r="P36" s="62"/>
      <c r="Q36" s="387" t="s">
        <v>58</v>
      </c>
      <c r="R36" s="387"/>
      <c r="S36" s="387"/>
      <c r="T36" s="387"/>
      <c r="U36" s="387"/>
      <c r="V36" s="387"/>
      <c r="W36" s="387"/>
      <c r="X36" s="387"/>
      <c r="Y36" s="387"/>
      <c r="Z36" s="387"/>
      <c r="AA36" s="387"/>
      <c r="AB36" s="387"/>
      <c r="AC36" s="387"/>
      <c r="AD36" s="387"/>
      <c r="AE36" s="387"/>
      <c r="AF36" s="387"/>
      <c r="AG36" s="387"/>
      <c r="AH36" s="387"/>
      <c r="AI36" s="387"/>
      <c r="AJ36" s="387" t="s">
        <v>59</v>
      </c>
      <c r="AK36" s="387"/>
      <c r="AL36" s="387"/>
      <c r="AM36" s="387"/>
      <c r="AN36" s="387"/>
      <c r="AO36" s="387"/>
      <c r="AP36" s="387"/>
      <c r="AQ36" s="387"/>
      <c r="AR36" s="387"/>
      <c r="AS36" s="387"/>
      <c r="AT36" s="387"/>
      <c r="AU36" s="387"/>
      <c r="AV36" s="387"/>
      <c r="AW36" s="387"/>
      <c r="BI36" s="95"/>
      <c r="BJ36" s="95"/>
      <c r="BK36" s="95"/>
      <c r="BL36" s="95"/>
      <c r="BM36" s="95"/>
      <c r="BN36" s="95"/>
      <c r="BO36" s="94"/>
      <c r="BP36" s="94"/>
      <c r="BQ36" s="94"/>
      <c r="BR36" s="95"/>
      <c r="BS36" s="95"/>
      <c r="BT36" s="95"/>
      <c r="BU36" s="471"/>
      <c r="BV36" s="472"/>
      <c r="BW36" s="472"/>
      <c r="BX36" s="472"/>
      <c r="BY36" s="472"/>
      <c r="BZ36" s="473"/>
      <c r="CA36" s="113"/>
      <c r="CB36" s="483" t="s">
        <v>77</v>
      </c>
      <c r="CC36" s="483"/>
      <c r="CD36" s="483"/>
      <c r="CE36" s="483"/>
      <c r="CF36" s="484"/>
      <c r="CG36" s="113"/>
      <c r="CH36" s="483" t="s">
        <v>77</v>
      </c>
      <c r="CI36" s="483"/>
      <c r="CJ36" s="483"/>
      <c r="CK36" s="483"/>
      <c r="CL36" s="484"/>
      <c r="CM36" s="113"/>
      <c r="CN36" s="483" t="s">
        <v>77</v>
      </c>
      <c r="CO36" s="483"/>
      <c r="CP36" s="483"/>
      <c r="CQ36" s="483"/>
      <c r="CR36" s="484"/>
      <c r="CS36" s="113"/>
      <c r="CT36" s="483" t="s">
        <v>77</v>
      </c>
      <c r="CU36" s="483"/>
      <c r="CV36" s="483"/>
      <c r="CW36" s="483"/>
      <c r="CX36" s="484"/>
      <c r="CY36" s="114"/>
      <c r="CZ36" s="462"/>
      <c r="DA36" s="115"/>
      <c r="DB36" s="62"/>
      <c r="DC36" s="62"/>
      <c r="DD36" s="62"/>
      <c r="DE36" s="62"/>
      <c r="DF36" s="62"/>
      <c r="DG36" s="62"/>
      <c r="DH36" s="62"/>
      <c r="DI36" s="62"/>
      <c r="DJ36" s="62"/>
      <c r="DK36" s="62"/>
      <c r="DL36" s="62"/>
      <c r="DM36" s="62"/>
      <c r="DN36" s="62"/>
      <c r="DO36" s="62"/>
      <c r="DP36" s="62"/>
      <c r="DQ36" s="62"/>
      <c r="DR36" s="474" t="s">
        <v>58</v>
      </c>
      <c r="DS36" s="474"/>
      <c r="DT36" s="474"/>
      <c r="DU36" s="474"/>
      <c r="DV36" s="474"/>
      <c r="DW36" s="474"/>
      <c r="DX36" s="474"/>
      <c r="DY36" s="474"/>
      <c r="DZ36" s="474"/>
      <c r="EA36" s="474"/>
      <c r="EB36" s="474"/>
      <c r="EC36" s="474"/>
      <c r="ED36" s="474"/>
      <c r="EE36" s="474"/>
      <c r="EF36" s="474"/>
      <c r="EG36" s="474"/>
      <c r="EH36" s="474"/>
      <c r="EI36" s="474"/>
      <c r="EJ36" s="474"/>
      <c r="EK36" s="474" t="s">
        <v>59</v>
      </c>
      <c r="EL36" s="474"/>
      <c r="EM36" s="474"/>
      <c r="EN36" s="474"/>
      <c r="EO36" s="474"/>
      <c r="EP36" s="474"/>
      <c r="EQ36" s="474"/>
      <c r="ER36" s="474"/>
      <c r="ES36" s="474"/>
      <c r="ET36" s="474"/>
      <c r="EU36" s="474"/>
      <c r="EV36" s="474"/>
      <c r="EW36" s="474"/>
      <c r="EX36" s="474"/>
      <c r="EY36" s="62"/>
      <c r="EZ36" s="62"/>
      <c r="FA36" s="62"/>
      <c r="FB36" s="62"/>
      <c r="FC36" s="62"/>
      <c r="FD36" s="62"/>
      <c r="FE36" s="62"/>
      <c r="FF36" s="62"/>
      <c r="FG36" s="62"/>
      <c r="FH36" s="62"/>
      <c r="FI36" s="62"/>
      <c r="FJ36" s="95"/>
      <c r="FK36" s="95"/>
      <c r="FL36" s="95"/>
      <c r="FM36" s="95"/>
      <c r="FN36" s="95"/>
      <c r="FO36" s="95"/>
      <c r="FP36" s="95"/>
      <c r="FQ36" s="95"/>
      <c r="FR36" s="95"/>
      <c r="FS36" s="95"/>
      <c r="FT36" s="95"/>
      <c r="FU36" s="95"/>
      <c r="FV36" s="471"/>
      <c r="FW36" s="472"/>
      <c r="FX36" s="472"/>
      <c r="FY36" s="472"/>
      <c r="FZ36" s="472"/>
      <c r="GA36" s="473"/>
      <c r="GB36" s="113"/>
      <c r="GC36" s="483" t="s">
        <v>77</v>
      </c>
      <c r="GD36" s="483"/>
      <c r="GE36" s="483"/>
      <c r="GF36" s="483"/>
      <c r="GG36" s="484"/>
      <c r="GH36" s="113"/>
      <c r="GI36" s="483" t="s">
        <v>77</v>
      </c>
      <c r="GJ36" s="483"/>
      <c r="GK36" s="483"/>
      <c r="GL36" s="483"/>
      <c r="GM36" s="484"/>
      <c r="GN36" s="113"/>
      <c r="GO36" s="483" t="s">
        <v>77</v>
      </c>
      <c r="GP36" s="483"/>
      <c r="GQ36" s="483"/>
      <c r="GR36" s="483"/>
      <c r="GS36" s="484"/>
      <c r="GT36" s="113"/>
      <c r="GU36" s="483" t="s">
        <v>77</v>
      </c>
      <c r="GV36" s="483"/>
      <c r="GW36" s="483"/>
      <c r="GX36" s="483"/>
      <c r="GY36" s="484"/>
    </row>
    <row r="37" spans="1:207" ht="9" customHeight="1">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BI37" s="95"/>
      <c r="BJ37" s="95"/>
      <c r="BK37" s="95"/>
      <c r="BL37" s="95"/>
      <c r="BM37" s="95"/>
      <c r="BN37" s="95"/>
      <c r="BO37" s="465" t="s">
        <v>66</v>
      </c>
      <c r="BP37" s="466"/>
      <c r="BQ37" s="466"/>
      <c r="BR37" s="466"/>
      <c r="BS37" s="466"/>
      <c r="BT37" s="467"/>
      <c r="BU37" s="107"/>
      <c r="BV37" s="478"/>
      <c r="BW37" s="478"/>
      <c r="BX37" s="478"/>
      <c r="BY37" s="478"/>
      <c r="BZ37" s="479"/>
      <c r="CA37" s="107"/>
      <c r="CB37" s="478"/>
      <c r="CC37" s="478"/>
      <c r="CD37" s="478"/>
      <c r="CE37" s="478"/>
      <c r="CF37" s="479"/>
      <c r="CG37" s="107"/>
      <c r="CH37" s="478"/>
      <c r="CI37" s="478"/>
      <c r="CJ37" s="478"/>
      <c r="CK37" s="478"/>
      <c r="CL37" s="479"/>
      <c r="CM37" s="107"/>
      <c r="CN37" s="478"/>
      <c r="CO37" s="478"/>
      <c r="CP37" s="478"/>
      <c r="CQ37" s="478"/>
      <c r="CR37" s="479"/>
      <c r="CS37" s="107"/>
      <c r="CT37" s="478"/>
      <c r="CU37" s="478"/>
      <c r="CV37" s="478"/>
      <c r="CW37" s="478"/>
      <c r="CX37" s="479"/>
      <c r="CY37" s="108"/>
      <c r="CZ37" s="462"/>
      <c r="DA37" s="109"/>
      <c r="DB37" s="62"/>
      <c r="DC37" s="62"/>
      <c r="DD37" s="62"/>
      <c r="DE37" s="62"/>
      <c r="DF37" s="62"/>
      <c r="DG37" s="62"/>
      <c r="DH37" s="62"/>
      <c r="DI37" s="62"/>
      <c r="DJ37" s="62"/>
      <c r="DK37" s="62"/>
      <c r="DL37" s="62"/>
      <c r="DM37" s="62"/>
      <c r="DN37" s="62"/>
      <c r="DO37" s="62"/>
      <c r="DP37" s="62"/>
      <c r="DQ37" s="62"/>
      <c r="DR37" s="474"/>
      <c r="DS37" s="474"/>
      <c r="DT37" s="474"/>
      <c r="DU37" s="474"/>
      <c r="DV37" s="474"/>
      <c r="DW37" s="474"/>
      <c r="DX37" s="474"/>
      <c r="DY37" s="474"/>
      <c r="DZ37" s="474"/>
      <c r="EA37" s="474"/>
      <c r="EB37" s="474"/>
      <c r="EC37" s="474"/>
      <c r="ED37" s="474"/>
      <c r="EE37" s="474"/>
      <c r="EF37" s="474"/>
      <c r="EG37" s="474"/>
      <c r="EH37" s="474"/>
      <c r="EI37" s="474"/>
      <c r="EJ37" s="474"/>
      <c r="EK37" s="474"/>
      <c r="EL37" s="474"/>
      <c r="EM37" s="474"/>
      <c r="EN37" s="474"/>
      <c r="EO37" s="474"/>
      <c r="EP37" s="474"/>
      <c r="EQ37" s="474"/>
      <c r="ER37" s="474"/>
      <c r="ES37" s="474"/>
      <c r="ET37" s="474"/>
      <c r="EU37" s="474"/>
      <c r="EV37" s="474"/>
      <c r="EW37" s="474"/>
      <c r="EX37" s="474"/>
      <c r="EY37" s="62"/>
      <c r="EZ37" s="62"/>
      <c r="FA37" s="62"/>
      <c r="FB37" s="62"/>
      <c r="FC37" s="62"/>
      <c r="FD37" s="62"/>
      <c r="FE37" s="62"/>
      <c r="FF37" s="62"/>
      <c r="FG37" s="62"/>
      <c r="FH37" s="62"/>
      <c r="FI37" s="62"/>
      <c r="FJ37" s="95"/>
      <c r="FK37" s="95"/>
      <c r="FL37" s="95"/>
      <c r="FM37" s="95"/>
      <c r="FN37" s="95"/>
      <c r="FO37" s="95"/>
      <c r="FP37" s="465" t="s">
        <v>66</v>
      </c>
      <c r="FQ37" s="466"/>
      <c r="FR37" s="466"/>
      <c r="FS37" s="466"/>
      <c r="FT37" s="466"/>
      <c r="FU37" s="467"/>
      <c r="FV37" s="107"/>
      <c r="FW37" s="478"/>
      <c r="FX37" s="478"/>
      <c r="FY37" s="478"/>
      <c r="FZ37" s="478"/>
      <c r="GA37" s="479"/>
      <c r="GB37" s="107"/>
      <c r="GC37" s="478"/>
      <c r="GD37" s="478"/>
      <c r="GE37" s="478"/>
      <c r="GF37" s="478"/>
      <c r="GG37" s="479"/>
      <c r="GH37" s="107"/>
      <c r="GI37" s="478"/>
      <c r="GJ37" s="478"/>
      <c r="GK37" s="478"/>
      <c r="GL37" s="478"/>
      <c r="GM37" s="479"/>
      <c r="GN37" s="107"/>
      <c r="GO37" s="478"/>
      <c r="GP37" s="478"/>
      <c r="GQ37" s="478"/>
      <c r="GR37" s="478"/>
      <c r="GS37" s="479"/>
      <c r="GT37" s="107"/>
      <c r="GU37" s="478"/>
      <c r="GV37" s="478"/>
      <c r="GW37" s="478"/>
      <c r="GX37" s="478"/>
      <c r="GY37" s="479"/>
    </row>
    <row r="38" spans="1:207" ht="9" customHeight="1">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BI38" s="95"/>
      <c r="BJ38" s="95"/>
      <c r="BK38" s="95"/>
      <c r="BL38" s="95"/>
      <c r="BM38" s="95"/>
      <c r="BN38" s="95"/>
      <c r="BO38" s="468"/>
      <c r="BP38" s="469"/>
      <c r="BQ38" s="469"/>
      <c r="BR38" s="469"/>
      <c r="BS38" s="469"/>
      <c r="BT38" s="470"/>
      <c r="BU38" s="110"/>
      <c r="BV38" s="480" t="s">
        <v>9</v>
      </c>
      <c r="BW38" s="480"/>
      <c r="BX38" s="480"/>
      <c r="BY38" s="480"/>
      <c r="BZ38" s="481"/>
      <c r="CA38" s="110"/>
      <c r="CB38" s="480" t="s">
        <v>9</v>
      </c>
      <c r="CC38" s="480"/>
      <c r="CD38" s="480"/>
      <c r="CE38" s="480"/>
      <c r="CF38" s="481"/>
      <c r="CG38" s="110"/>
      <c r="CH38" s="480" t="s">
        <v>9</v>
      </c>
      <c r="CI38" s="480"/>
      <c r="CJ38" s="480"/>
      <c r="CK38" s="480"/>
      <c r="CL38" s="481"/>
      <c r="CM38" s="110"/>
      <c r="CN38" s="480" t="s">
        <v>9</v>
      </c>
      <c r="CO38" s="480"/>
      <c r="CP38" s="480"/>
      <c r="CQ38" s="480"/>
      <c r="CR38" s="481"/>
      <c r="CS38" s="110"/>
      <c r="CT38" s="480" t="s">
        <v>9</v>
      </c>
      <c r="CU38" s="480"/>
      <c r="CV38" s="480"/>
      <c r="CW38" s="480"/>
      <c r="CX38" s="481"/>
      <c r="CY38" s="111"/>
      <c r="CZ38" s="462"/>
      <c r="DA38" s="112"/>
      <c r="DB38" s="62"/>
      <c r="DC38" s="62"/>
      <c r="DD38" s="62"/>
      <c r="DE38" s="62"/>
      <c r="DF38" s="62"/>
      <c r="DG38" s="62"/>
      <c r="DH38" s="62"/>
      <c r="DI38" s="62"/>
      <c r="DJ38" s="62"/>
      <c r="DK38" s="62"/>
      <c r="DL38" s="62"/>
      <c r="DM38" s="62"/>
      <c r="DN38" s="62"/>
      <c r="DO38" s="62"/>
      <c r="DP38" s="62"/>
      <c r="DQ38" s="62"/>
      <c r="DR38" s="474"/>
      <c r="DS38" s="474"/>
      <c r="DT38" s="474"/>
      <c r="DU38" s="474"/>
      <c r="DV38" s="474"/>
      <c r="DW38" s="474"/>
      <c r="DX38" s="474"/>
      <c r="DY38" s="474"/>
      <c r="DZ38" s="474"/>
      <c r="EA38" s="474"/>
      <c r="EB38" s="474"/>
      <c r="EC38" s="474"/>
      <c r="ED38" s="474"/>
      <c r="EE38" s="474"/>
      <c r="EF38" s="474"/>
      <c r="EG38" s="474"/>
      <c r="EH38" s="474"/>
      <c r="EI38" s="474"/>
      <c r="EJ38" s="474"/>
      <c r="EK38" s="474"/>
      <c r="EL38" s="474"/>
      <c r="EM38" s="474"/>
      <c r="EN38" s="474"/>
      <c r="EO38" s="474"/>
      <c r="EP38" s="474"/>
      <c r="EQ38" s="474"/>
      <c r="ER38" s="474"/>
      <c r="ES38" s="474"/>
      <c r="ET38" s="474"/>
      <c r="EU38" s="474"/>
      <c r="EV38" s="474"/>
      <c r="EW38" s="474"/>
      <c r="EX38" s="474"/>
      <c r="EY38" s="62"/>
      <c r="EZ38" s="62"/>
      <c r="FA38" s="62"/>
      <c r="FB38" s="62"/>
      <c r="FC38" s="62"/>
      <c r="FD38" s="62"/>
      <c r="FE38" s="62"/>
      <c r="FF38" s="62"/>
      <c r="FG38" s="62"/>
      <c r="FH38" s="62"/>
      <c r="FI38" s="62"/>
      <c r="FJ38" s="95"/>
      <c r="FK38" s="95"/>
      <c r="FL38" s="95"/>
      <c r="FM38" s="95"/>
      <c r="FN38" s="95"/>
      <c r="FO38" s="95"/>
      <c r="FP38" s="468"/>
      <c r="FQ38" s="469"/>
      <c r="FR38" s="469"/>
      <c r="FS38" s="469"/>
      <c r="FT38" s="469"/>
      <c r="FU38" s="470"/>
      <c r="FV38" s="110"/>
      <c r="FW38" s="480" t="s">
        <v>9</v>
      </c>
      <c r="FX38" s="480"/>
      <c r="FY38" s="480"/>
      <c r="FZ38" s="480"/>
      <c r="GA38" s="481"/>
      <c r="GB38" s="110"/>
      <c r="GC38" s="480" t="s">
        <v>9</v>
      </c>
      <c r="GD38" s="480"/>
      <c r="GE38" s="480"/>
      <c r="GF38" s="480"/>
      <c r="GG38" s="481"/>
      <c r="GH38" s="110"/>
      <c r="GI38" s="480" t="s">
        <v>9</v>
      </c>
      <c r="GJ38" s="480"/>
      <c r="GK38" s="480"/>
      <c r="GL38" s="480"/>
      <c r="GM38" s="481"/>
      <c r="GN38" s="110"/>
      <c r="GO38" s="480" t="s">
        <v>9</v>
      </c>
      <c r="GP38" s="480"/>
      <c r="GQ38" s="480"/>
      <c r="GR38" s="480"/>
      <c r="GS38" s="481"/>
      <c r="GT38" s="110"/>
      <c r="GU38" s="480" t="s">
        <v>9</v>
      </c>
      <c r="GV38" s="480"/>
      <c r="GW38" s="480"/>
      <c r="GX38" s="480"/>
      <c r="GY38" s="481"/>
    </row>
    <row r="39" spans="1:207" ht="9" customHeight="1">
      <c r="A39" s="387" t="s">
        <v>60</v>
      </c>
      <c r="B39" s="387"/>
      <c r="C39" s="387"/>
      <c r="D39" s="387"/>
      <c r="E39" s="387"/>
      <c r="F39" s="387"/>
      <c r="G39" s="387"/>
      <c r="H39" s="387"/>
      <c r="I39" s="387"/>
      <c r="J39" s="387"/>
      <c r="K39" s="387"/>
      <c r="L39" s="387"/>
      <c r="M39" s="387"/>
      <c r="N39" s="83"/>
      <c r="O39" s="66"/>
      <c r="P39" s="66"/>
      <c r="BI39" s="118"/>
      <c r="BJ39" s="119"/>
      <c r="BK39" s="119"/>
      <c r="BL39" s="119"/>
      <c r="BM39" s="119"/>
      <c r="BN39" s="119"/>
      <c r="BO39" s="468"/>
      <c r="BP39" s="469"/>
      <c r="BQ39" s="469"/>
      <c r="BR39" s="469"/>
      <c r="BS39" s="469"/>
      <c r="BT39" s="470"/>
      <c r="BU39" s="110"/>
      <c r="BV39" s="480" t="s">
        <v>9</v>
      </c>
      <c r="BW39" s="480"/>
      <c r="BX39" s="480"/>
      <c r="BY39" s="480"/>
      <c r="BZ39" s="481"/>
      <c r="CA39" s="110"/>
      <c r="CB39" s="480" t="s">
        <v>9</v>
      </c>
      <c r="CC39" s="480"/>
      <c r="CD39" s="480"/>
      <c r="CE39" s="480"/>
      <c r="CF39" s="481"/>
      <c r="CG39" s="110"/>
      <c r="CH39" s="480" t="s">
        <v>9</v>
      </c>
      <c r="CI39" s="480"/>
      <c r="CJ39" s="480"/>
      <c r="CK39" s="480"/>
      <c r="CL39" s="481"/>
      <c r="CM39" s="110"/>
      <c r="CN39" s="480" t="s">
        <v>9</v>
      </c>
      <c r="CO39" s="480"/>
      <c r="CP39" s="480"/>
      <c r="CQ39" s="480"/>
      <c r="CR39" s="481"/>
      <c r="CS39" s="110"/>
      <c r="CT39" s="480" t="s">
        <v>9</v>
      </c>
      <c r="CU39" s="480"/>
      <c r="CV39" s="480"/>
      <c r="CW39" s="480"/>
      <c r="CX39" s="481"/>
      <c r="CY39" s="111"/>
      <c r="CZ39" s="462"/>
      <c r="DA39" s="112"/>
      <c r="DB39" s="474" t="s">
        <v>60</v>
      </c>
      <c r="DC39" s="474"/>
      <c r="DD39" s="474"/>
      <c r="DE39" s="474"/>
      <c r="DF39" s="474"/>
      <c r="DG39" s="474"/>
      <c r="DH39" s="474"/>
      <c r="DI39" s="474"/>
      <c r="DJ39" s="474"/>
      <c r="DK39" s="474"/>
      <c r="DL39" s="474"/>
      <c r="DM39" s="474"/>
      <c r="DN39" s="474"/>
      <c r="DO39" s="120"/>
      <c r="DP39" s="102"/>
      <c r="DQ39" s="10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118"/>
      <c r="FK39" s="119"/>
      <c r="FL39" s="119"/>
      <c r="FM39" s="119"/>
      <c r="FN39" s="119"/>
      <c r="FO39" s="119"/>
      <c r="FP39" s="468"/>
      <c r="FQ39" s="469"/>
      <c r="FR39" s="469"/>
      <c r="FS39" s="469"/>
      <c r="FT39" s="469"/>
      <c r="FU39" s="470"/>
      <c r="FV39" s="110"/>
      <c r="FW39" s="480" t="s">
        <v>9</v>
      </c>
      <c r="FX39" s="480"/>
      <c r="FY39" s="480"/>
      <c r="FZ39" s="480"/>
      <c r="GA39" s="481"/>
      <c r="GB39" s="110"/>
      <c r="GC39" s="480" t="s">
        <v>9</v>
      </c>
      <c r="GD39" s="480"/>
      <c r="GE39" s="480"/>
      <c r="GF39" s="480"/>
      <c r="GG39" s="481"/>
      <c r="GH39" s="110"/>
      <c r="GI39" s="480" t="s">
        <v>9</v>
      </c>
      <c r="GJ39" s="480"/>
      <c r="GK39" s="480"/>
      <c r="GL39" s="480"/>
      <c r="GM39" s="481"/>
      <c r="GN39" s="110"/>
      <c r="GO39" s="480" t="s">
        <v>9</v>
      </c>
      <c r="GP39" s="480"/>
      <c r="GQ39" s="480"/>
      <c r="GR39" s="480"/>
      <c r="GS39" s="481"/>
      <c r="GT39" s="110"/>
      <c r="GU39" s="480" t="s">
        <v>9</v>
      </c>
      <c r="GV39" s="480"/>
      <c r="GW39" s="480"/>
      <c r="GX39" s="480"/>
      <c r="GY39" s="481"/>
    </row>
    <row r="40" spans="1:207" ht="9" customHeight="1">
      <c r="A40" s="387"/>
      <c r="B40" s="387"/>
      <c r="C40" s="387"/>
      <c r="D40" s="387"/>
      <c r="E40" s="387"/>
      <c r="F40" s="387"/>
      <c r="G40" s="387"/>
      <c r="H40" s="387"/>
      <c r="I40" s="387"/>
      <c r="J40" s="387"/>
      <c r="K40" s="387"/>
      <c r="L40" s="387"/>
      <c r="M40" s="387"/>
      <c r="N40" s="83"/>
      <c r="BI40" s="119"/>
      <c r="BJ40" s="119"/>
      <c r="BK40" s="119"/>
      <c r="BL40" s="119"/>
      <c r="BM40" s="119"/>
      <c r="BN40" s="119"/>
      <c r="BO40" s="471"/>
      <c r="BP40" s="472"/>
      <c r="BQ40" s="472"/>
      <c r="BR40" s="472"/>
      <c r="BS40" s="472"/>
      <c r="BT40" s="473"/>
      <c r="BU40" s="113"/>
      <c r="BV40" s="483" t="s">
        <v>77</v>
      </c>
      <c r="BW40" s="483"/>
      <c r="BX40" s="483"/>
      <c r="BY40" s="483"/>
      <c r="BZ40" s="484"/>
      <c r="CA40" s="113"/>
      <c r="CB40" s="483" t="s">
        <v>77</v>
      </c>
      <c r="CC40" s="483"/>
      <c r="CD40" s="483"/>
      <c r="CE40" s="483"/>
      <c r="CF40" s="484"/>
      <c r="CG40" s="113"/>
      <c r="CH40" s="483" t="s">
        <v>77</v>
      </c>
      <c r="CI40" s="483"/>
      <c r="CJ40" s="483"/>
      <c r="CK40" s="483"/>
      <c r="CL40" s="484"/>
      <c r="CM40" s="113"/>
      <c r="CN40" s="483" t="s">
        <v>77</v>
      </c>
      <c r="CO40" s="483"/>
      <c r="CP40" s="483"/>
      <c r="CQ40" s="483"/>
      <c r="CR40" s="484"/>
      <c r="CS40" s="113"/>
      <c r="CT40" s="483" t="s">
        <v>77</v>
      </c>
      <c r="CU40" s="483"/>
      <c r="CV40" s="483"/>
      <c r="CW40" s="483"/>
      <c r="CX40" s="484"/>
      <c r="CY40" s="114"/>
      <c r="CZ40" s="462"/>
      <c r="DA40" s="115"/>
      <c r="DB40" s="474"/>
      <c r="DC40" s="474"/>
      <c r="DD40" s="474"/>
      <c r="DE40" s="474"/>
      <c r="DF40" s="474"/>
      <c r="DG40" s="474"/>
      <c r="DH40" s="474"/>
      <c r="DI40" s="474"/>
      <c r="DJ40" s="474"/>
      <c r="DK40" s="474"/>
      <c r="DL40" s="474"/>
      <c r="DM40" s="474"/>
      <c r="DN40" s="474"/>
      <c r="DO40" s="120"/>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119"/>
      <c r="FK40" s="119"/>
      <c r="FL40" s="119"/>
      <c r="FM40" s="119"/>
      <c r="FN40" s="119"/>
      <c r="FO40" s="119"/>
      <c r="FP40" s="471"/>
      <c r="FQ40" s="472"/>
      <c r="FR40" s="472"/>
      <c r="FS40" s="472"/>
      <c r="FT40" s="472"/>
      <c r="FU40" s="473"/>
      <c r="FV40" s="113"/>
      <c r="FW40" s="483" t="s">
        <v>77</v>
      </c>
      <c r="FX40" s="483"/>
      <c r="FY40" s="483"/>
      <c r="FZ40" s="483"/>
      <c r="GA40" s="484"/>
      <c r="GB40" s="113"/>
      <c r="GC40" s="483" t="s">
        <v>77</v>
      </c>
      <c r="GD40" s="483"/>
      <c r="GE40" s="483"/>
      <c r="GF40" s="483"/>
      <c r="GG40" s="484"/>
      <c r="GH40" s="113"/>
      <c r="GI40" s="483" t="s">
        <v>77</v>
      </c>
      <c r="GJ40" s="483"/>
      <c r="GK40" s="483"/>
      <c r="GL40" s="483"/>
      <c r="GM40" s="484"/>
      <c r="GN40" s="113"/>
      <c r="GO40" s="483" t="s">
        <v>77</v>
      </c>
      <c r="GP40" s="483"/>
      <c r="GQ40" s="483"/>
      <c r="GR40" s="483"/>
      <c r="GS40" s="484"/>
      <c r="GT40" s="113"/>
      <c r="GU40" s="483" t="s">
        <v>77</v>
      </c>
      <c r="GV40" s="483"/>
      <c r="GW40" s="483"/>
      <c r="GX40" s="483"/>
      <c r="GY40" s="484"/>
    </row>
    <row r="41" spans="1:207" ht="9" customHeight="1">
      <c r="C41" s="436" t="s">
        <v>62</v>
      </c>
      <c r="D41" s="436"/>
      <c r="E41" s="436"/>
      <c r="F41" s="436"/>
      <c r="G41" s="436"/>
      <c r="H41" s="436"/>
      <c r="I41" s="436"/>
      <c r="J41" s="436"/>
      <c r="K41" s="436"/>
      <c r="L41" s="436"/>
      <c r="M41" s="436" t="s">
        <v>63</v>
      </c>
      <c r="N41" s="436"/>
      <c r="O41" s="436"/>
      <c r="P41" s="436"/>
      <c r="Q41" s="436"/>
      <c r="R41" s="436"/>
      <c r="S41" s="436"/>
      <c r="T41" s="436"/>
      <c r="U41" s="436"/>
      <c r="V41" s="436"/>
      <c r="W41" s="436"/>
      <c r="X41" s="436"/>
      <c r="Y41" s="436"/>
      <c r="Z41" s="436"/>
      <c r="AA41" s="436" t="s">
        <v>64</v>
      </c>
      <c r="AB41" s="436"/>
      <c r="AC41" s="436"/>
      <c r="AD41" s="436"/>
      <c r="AE41" s="436"/>
      <c r="AF41" s="436"/>
      <c r="AG41" s="436"/>
      <c r="AH41" s="436"/>
      <c r="AI41" s="436"/>
      <c r="AJ41" s="436"/>
      <c r="AK41" s="436" t="s">
        <v>65</v>
      </c>
      <c r="AL41" s="436"/>
      <c r="AM41" s="436"/>
      <c r="AN41" s="436"/>
      <c r="AO41" s="436"/>
      <c r="AP41" s="436"/>
      <c r="AQ41" s="436"/>
      <c r="AR41" s="436"/>
      <c r="AS41" s="436"/>
      <c r="AT41" s="436"/>
      <c r="BI41" s="465" t="s">
        <v>67</v>
      </c>
      <c r="BJ41" s="466"/>
      <c r="BK41" s="466"/>
      <c r="BL41" s="466"/>
      <c r="BM41" s="466"/>
      <c r="BN41" s="467"/>
      <c r="BO41" s="107"/>
      <c r="BP41" s="478"/>
      <c r="BQ41" s="478"/>
      <c r="BR41" s="478"/>
      <c r="BS41" s="478"/>
      <c r="BT41" s="479"/>
      <c r="BU41" s="107"/>
      <c r="BV41" s="478"/>
      <c r="BW41" s="478"/>
      <c r="BX41" s="478"/>
      <c r="BY41" s="478"/>
      <c r="BZ41" s="479"/>
      <c r="CA41" s="107"/>
      <c r="CB41" s="478"/>
      <c r="CC41" s="478"/>
      <c r="CD41" s="478"/>
      <c r="CE41" s="478"/>
      <c r="CF41" s="479"/>
      <c r="CG41" s="107"/>
      <c r="CH41" s="478"/>
      <c r="CI41" s="478"/>
      <c r="CJ41" s="478"/>
      <c r="CK41" s="478"/>
      <c r="CL41" s="479"/>
      <c r="CM41" s="107"/>
      <c r="CN41" s="478"/>
      <c r="CO41" s="478"/>
      <c r="CP41" s="478"/>
      <c r="CQ41" s="478"/>
      <c r="CR41" s="479"/>
      <c r="CS41" s="107"/>
      <c r="CT41" s="478"/>
      <c r="CU41" s="478"/>
      <c r="CV41" s="478"/>
      <c r="CW41" s="478"/>
      <c r="CX41" s="479"/>
      <c r="CY41" s="108"/>
      <c r="CZ41" s="462"/>
      <c r="DA41" s="109"/>
      <c r="DB41" s="62"/>
      <c r="DC41" s="62"/>
      <c r="DD41" s="436" t="s">
        <v>62</v>
      </c>
      <c r="DE41" s="436"/>
      <c r="DF41" s="436"/>
      <c r="DG41" s="436"/>
      <c r="DH41" s="436"/>
      <c r="DI41" s="436"/>
      <c r="DJ41" s="436"/>
      <c r="DK41" s="436"/>
      <c r="DL41" s="436"/>
      <c r="DM41" s="436"/>
      <c r="DN41" s="436" t="s">
        <v>63</v>
      </c>
      <c r="DO41" s="436"/>
      <c r="DP41" s="436"/>
      <c r="DQ41" s="436"/>
      <c r="DR41" s="436"/>
      <c r="DS41" s="436"/>
      <c r="DT41" s="436"/>
      <c r="DU41" s="436"/>
      <c r="DV41" s="436"/>
      <c r="DW41" s="436"/>
      <c r="DX41" s="436"/>
      <c r="DY41" s="436"/>
      <c r="DZ41" s="436"/>
      <c r="EA41" s="436"/>
      <c r="EB41" s="436" t="s">
        <v>64</v>
      </c>
      <c r="EC41" s="436"/>
      <c r="ED41" s="436"/>
      <c r="EE41" s="436"/>
      <c r="EF41" s="436"/>
      <c r="EG41" s="436"/>
      <c r="EH41" s="436"/>
      <c r="EI41" s="436"/>
      <c r="EJ41" s="436"/>
      <c r="EK41" s="436"/>
      <c r="EL41" s="436" t="s">
        <v>65</v>
      </c>
      <c r="EM41" s="436"/>
      <c r="EN41" s="436"/>
      <c r="EO41" s="436"/>
      <c r="EP41" s="436"/>
      <c r="EQ41" s="436"/>
      <c r="ER41" s="436"/>
      <c r="ES41" s="436"/>
      <c r="ET41" s="436"/>
      <c r="EU41" s="436"/>
      <c r="EV41" s="62"/>
      <c r="EW41" s="62"/>
      <c r="EX41" s="62"/>
      <c r="EY41" s="62"/>
      <c r="EZ41" s="62"/>
      <c r="FA41" s="62"/>
      <c r="FB41" s="62"/>
      <c r="FC41" s="62"/>
      <c r="FD41" s="62"/>
      <c r="FE41" s="62"/>
      <c r="FF41" s="62"/>
      <c r="FG41" s="62"/>
      <c r="FH41" s="62"/>
      <c r="FI41" s="62"/>
      <c r="FJ41" s="465" t="s">
        <v>67</v>
      </c>
      <c r="FK41" s="466"/>
      <c r="FL41" s="466"/>
      <c r="FM41" s="466"/>
      <c r="FN41" s="466"/>
      <c r="FO41" s="467"/>
      <c r="FP41" s="107"/>
      <c r="FQ41" s="478"/>
      <c r="FR41" s="478"/>
      <c r="FS41" s="478"/>
      <c r="FT41" s="478"/>
      <c r="FU41" s="479"/>
      <c r="FV41" s="107"/>
      <c r="FW41" s="478"/>
      <c r="FX41" s="478"/>
      <c r="FY41" s="478"/>
      <c r="FZ41" s="478"/>
      <c r="GA41" s="479"/>
      <c r="GB41" s="107"/>
      <c r="GC41" s="478"/>
      <c r="GD41" s="478"/>
      <c r="GE41" s="478"/>
      <c r="GF41" s="478"/>
      <c r="GG41" s="479"/>
      <c r="GH41" s="107"/>
      <c r="GI41" s="478"/>
      <c r="GJ41" s="478"/>
      <c r="GK41" s="478"/>
      <c r="GL41" s="478"/>
      <c r="GM41" s="479"/>
      <c r="GN41" s="107"/>
      <c r="GO41" s="478"/>
      <c r="GP41" s="478"/>
      <c r="GQ41" s="478"/>
      <c r="GR41" s="478"/>
      <c r="GS41" s="479"/>
      <c r="GT41" s="107"/>
      <c r="GU41" s="478"/>
      <c r="GV41" s="478"/>
      <c r="GW41" s="478"/>
      <c r="GX41" s="478"/>
      <c r="GY41" s="479"/>
    </row>
    <row r="42" spans="1:207" ht="9" customHeight="1">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BI42" s="468"/>
      <c r="BJ42" s="469"/>
      <c r="BK42" s="469"/>
      <c r="BL42" s="469"/>
      <c r="BM42" s="469"/>
      <c r="BN42" s="470"/>
      <c r="BO42" s="110"/>
      <c r="BP42" s="480" t="s">
        <v>9</v>
      </c>
      <c r="BQ42" s="480"/>
      <c r="BR42" s="480"/>
      <c r="BS42" s="480"/>
      <c r="BT42" s="481"/>
      <c r="BU42" s="110"/>
      <c r="BV42" s="480" t="s">
        <v>9</v>
      </c>
      <c r="BW42" s="480"/>
      <c r="BX42" s="480"/>
      <c r="BY42" s="480"/>
      <c r="BZ42" s="481"/>
      <c r="CA42" s="110"/>
      <c r="CB42" s="480" t="s">
        <v>9</v>
      </c>
      <c r="CC42" s="480"/>
      <c r="CD42" s="480"/>
      <c r="CE42" s="480"/>
      <c r="CF42" s="481"/>
      <c r="CG42" s="110"/>
      <c r="CH42" s="480" t="s">
        <v>9</v>
      </c>
      <c r="CI42" s="480"/>
      <c r="CJ42" s="480"/>
      <c r="CK42" s="480"/>
      <c r="CL42" s="481"/>
      <c r="CM42" s="110"/>
      <c r="CN42" s="480" t="s">
        <v>9</v>
      </c>
      <c r="CO42" s="480"/>
      <c r="CP42" s="480"/>
      <c r="CQ42" s="480"/>
      <c r="CR42" s="481"/>
      <c r="CS42" s="110"/>
      <c r="CT42" s="480" t="s">
        <v>9</v>
      </c>
      <c r="CU42" s="480"/>
      <c r="CV42" s="480"/>
      <c r="CW42" s="480"/>
      <c r="CX42" s="481"/>
      <c r="CY42" s="111"/>
      <c r="CZ42" s="462"/>
      <c r="DA42" s="112"/>
      <c r="DB42" s="62"/>
      <c r="DC42" s="62"/>
      <c r="DD42" s="436"/>
      <c r="DE42" s="436"/>
      <c r="DF42" s="436"/>
      <c r="DG42" s="436"/>
      <c r="DH42" s="436"/>
      <c r="DI42" s="436"/>
      <c r="DJ42" s="436"/>
      <c r="DK42" s="436"/>
      <c r="DL42" s="436"/>
      <c r="DM42" s="436"/>
      <c r="DN42" s="436"/>
      <c r="DO42" s="436"/>
      <c r="DP42" s="436"/>
      <c r="DQ42" s="436"/>
      <c r="DR42" s="436"/>
      <c r="DS42" s="436"/>
      <c r="DT42" s="436"/>
      <c r="DU42" s="436"/>
      <c r="DV42" s="436"/>
      <c r="DW42" s="436"/>
      <c r="DX42" s="436"/>
      <c r="DY42" s="436"/>
      <c r="DZ42" s="436"/>
      <c r="EA42" s="436"/>
      <c r="EB42" s="436"/>
      <c r="EC42" s="436"/>
      <c r="ED42" s="436"/>
      <c r="EE42" s="436"/>
      <c r="EF42" s="436"/>
      <c r="EG42" s="436"/>
      <c r="EH42" s="436"/>
      <c r="EI42" s="436"/>
      <c r="EJ42" s="436"/>
      <c r="EK42" s="436"/>
      <c r="EL42" s="436"/>
      <c r="EM42" s="436"/>
      <c r="EN42" s="436"/>
      <c r="EO42" s="436"/>
      <c r="EP42" s="436"/>
      <c r="EQ42" s="436"/>
      <c r="ER42" s="436"/>
      <c r="ES42" s="436"/>
      <c r="ET42" s="436"/>
      <c r="EU42" s="436"/>
      <c r="EV42" s="62"/>
      <c r="EW42" s="62"/>
      <c r="EX42" s="62"/>
      <c r="EY42" s="62"/>
      <c r="EZ42" s="62"/>
      <c r="FA42" s="62"/>
      <c r="FB42" s="62"/>
      <c r="FC42" s="62"/>
      <c r="FD42" s="62"/>
      <c r="FE42" s="62"/>
      <c r="FF42" s="62"/>
      <c r="FG42" s="62"/>
      <c r="FH42" s="62"/>
      <c r="FI42" s="62"/>
      <c r="FJ42" s="468"/>
      <c r="FK42" s="469"/>
      <c r="FL42" s="469"/>
      <c r="FM42" s="469"/>
      <c r="FN42" s="469"/>
      <c r="FO42" s="470"/>
      <c r="FP42" s="110"/>
      <c r="FQ42" s="480" t="s">
        <v>9</v>
      </c>
      <c r="FR42" s="480"/>
      <c r="FS42" s="480"/>
      <c r="FT42" s="480"/>
      <c r="FU42" s="481"/>
      <c r="FV42" s="110"/>
      <c r="FW42" s="480" t="s">
        <v>9</v>
      </c>
      <c r="FX42" s="480"/>
      <c r="FY42" s="480"/>
      <c r="FZ42" s="480"/>
      <c r="GA42" s="481"/>
      <c r="GB42" s="110"/>
      <c r="GC42" s="480" t="s">
        <v>9</v>
      </c>
      <c r="GD42" s="480"/>
      <c r="GE42" s="480"/>
      <c r="GF42" s="480"/>
      <c r="GG42" s="481"/>
      <c r="GH42" s="110"/>
      <c r="GI42" s="480" t="s">
        <v>9</v>
      </c>
      <c r="GJ42" s="480"/>
      <c r="GK42" s="480"/>
      <c r="GL42" s="480"/>
      <c r="GM42" s="481"/>
      <c r="GN42" s="110"/>
      <c r="GO42" s="480" t="s">
        <v>9</v>
      </c>
      <c r="GP42" s="480"/>
      <c r="GQ42" s="480"/>
      <c r="GR42" s="480"/>
      <c r="GS42" s="481"/>
      <c r="GT42" s="110"/>
      <c r="GU42" s="480" t="s">
        <v>9</v>
      </c>
      <c r="GV42" s="480"/>
      <c r="GW42" s="480"/>
      <c r="GX42" s="480"/>
      <c r="GY42" s="481"/>
    </row>
    <row r="43" spans="1:207" ht="9" customHeight="1">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BI43" s="468"/>
      <c r="BJ43" s="469"/>
      <c r="BK43" s="469"/>
      <c r="BL43" s="469"/>
      <c r="BM43" s="469"/>
      <c r="BN43" s="470"/>
      <c r="BO43" s="110"/>
      <c r="BP43" s="480" t="s">
        <v>9</v>
      </c>
      <c r="BQ43" s="480"/>
      <c r="BR43" s="480"/>
      <c r="BS43" s="480"/>
      <c r="BT43" s="481"/>
      <c r="BU43" s="110"/>
      <c r="BV43" s="480" t="s">
        <v>9</v>
      </c>
      <c r="BW43" s="480"/>
      <c r="BX43" s="480"/>
      <c r="BY43" s="480"/>
      <c r="BZ43" s="481"/>
      <c r="CA43" s="110"/>
      <c r="CB43" s="480" t="s">
        <v>9</v>
      </c>
      <c r="CC43" s="480"/>
      <c r="CD43" s="480"/>
      <c r="CE43" s="480"/>
      <c r="CF43" s="481"/>
      <c r="CG43" s="110"/>
      <c r="CH43" s="480" t="s">
        <v>9</v>
      </c>
      <c r="CI43" s="480"/>
      <c r="CJ43" s="480"/>
      <c r="CK43" s="480"/>
      <c r="CL43" s="481"/>
      <c r="CM43" s="110"/>
      <c r="CN43" s="480" t="s">
        <v>9</v>
      </c>
      <c r="CO43" s="480"/>
      <c r="CP43" s="480"/>
      <c r="CQ43" s="480"/>
      <c r="CR43" s="481"/>
      <c r="CS43" s="110"/>
      <c r="CT43" s="480" t="s">
        <v>9</v>
      </c>
      <c r="CU43" s="480"/>
      <c r="CV43" s="480"/>
      <c r="CW43" s="480"/>
      <c r="CX43" s="481"/>
      <c r="CY43" s="111"/>
      <c r="CZ43" s="462"/>
      <c r="DA43" s="112"/>
      <c r="DB43" s="62"/>
      <c r="DC43" s="62"/>
      <c r="DD43" s="437"/>
      <c r="DE43" s="437"/>
      <c r="DF43" s="437"/>
      <c r="DG43" s="437"/>
      <c r="DH43" s="437"/>
      <c r="DI43" s="437"/>
      <c r="DJ43" s="437"/>
      <c r="DK43" s="437"/>
      <c r="DL43" s="437"/>
      <c r="DM43" s="437"/>
      <c r="DN43" s="437"/>
      <c r="DO43" s="437"/>
      <c r="DP43" s="437"/>
      <c r="DQ43" s="437"/>
      <c r="DR43" s="437"/>
      <c r="DS43" s="437"/>
      <c r="DT43" s="437"/>
      <c r="DU43" s="437"/>
      <c r="DV43" s="437"/>
      <c r="DW43" s="437"/>
      <c r="DX43" s="437"/>
      <c r="DY43" s="437"/>
      <c r="DZ43" s="437"/>
      <c r="EA43" s="437"/>
      <c r="EB43" s="437"/>
      <c r="EC43" s="437"/>
      <c r="ED43" s="437"/>
      <c r="EE43" s="437"/>
      <c r="EF43" s="437"/>
      <c r="EG43" s="437"/>
      <c r="EH43" s="437"/>
      <c r="EI43" s="437"/>
      <c r="EJ43" s="437"/>
      <c r="EK43" s="437"/>
      <c r="EL43" s="437"/>
      <c r="EM43" s="437"/>
      <c r="EN43" s="437"/>
      <c r="EO43" s="437"/>
      <c r="EP43" s="437"/>
      <c r="EQ43" s="437"/>
      <c r="ER43" s="437"/>
      <c r="ES43" s="437"/>
      <c r="ET43" s="437"/>
      <c r="EU43" s="437"/>
      <c r="EV43" s="62"/>
      <c r="EW43" s="62"/>
      <c r="EX43" s="62"/>
      <c r="EY43" s="62"/>
      <c r="EZ43" s="62"/>
      <c r="FA43" s="62"/>
      <c r="FB43" s="62"/>
      <c r="FC43" s="62"/>
      <c r="FD43" s="62"/>
      <c r="FE43" s="62"/>
      <c r="FF43" s="62"/>
      <c r="FG43" s="62"/>
      <c r="FH43" s="62"/>
      <c r="FI43" s="62"/>
      <c r="FJ43" s="468"/>
      <c r="FK43" s="469"/>
      <c r="FL43" s="469"/>
      <c r="FM43" s="469"/>
      <c r="FN43" s="469"/>
      <c r="FO43" s="470"/>
      <c r="FP43" s="110"/>
      <c r="FQ43" s="480" t="s">
        <v>9</v>
      </c>
      <c r="FR43" s="480"/>
      <c r="FS43" s="480"/>
      <c r="FT43" s="480"/>
      <c r="FU43" s="481"/>
      <c r="FV43" s="110"/>
      <c r="FW43" s="480" t="s">
        <v>9</v>
      </c>
      <c r="FX43" s="480"/>
      <c r="FY43" s="480"/>
      <c r="FZ43" s="480"/>
      <c r="GA43" s="481"/>
      <c r="GB43" s="110"/>
      <c r="GC43" s="480" t="s">
        <v>9</v>
      </c>
      <c r="GD43" s="480"/>
      <c r="GE43" s="480"/>
      <c r="GF43" s="480"/>
      <c r="GG43" s="481"/>
      <c r="GH43" s="110"/>
      <c r="GI43" s="480" t="s">
        <v>9</v>
      </c>
      <c r="GJ43" s="480"/>
      <c r="GK43" s="480"/>
      <c r="GL43" s="480"/>
      <c r="GM43" s="481"/>
      <c r="GN43" s="110"/>
      <c r="GO43" s="480" t="s">
        <v>9</v>
      </c>
      <c r="GP43" s="480"/>
      <c r="GQ43" s="480"/>
      <c r="GR43" s="480"/>
      <c r="GS43" s="481"/>
      <c r="GT43" s="110"/>
      <c r="GU43" s="480" t="s">
        <v>9</v>
      </c>
      <c r="GV43" s="480"/>
      <c r="GW43" s="480"/>
      <c r="GX43" s="480"/>
      <c r="GY43" s="481"/>
    </row>
    <row r="44" spans="1:207" ht="9" customHeight="1">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82"/>
      <c r="AV44" s="82"/>
      <c r="AW44" s="82"/>
      <c r="BI44" s="471"/>
      <c r="BJ44" s="472"/>
      <c r="BK44" s="472"/>
      <c r="BL44" s="472"/>
      <c r="BM44" s="472"/>
      <c r="BN44" s="473"/>
      <c r="BO44" s="113"/>
      <c r="BP44" s="483" t="s">
        <v>77</v>
      </c>
      <c r="BQ44" s="483"/>
      <c r="BR44" s="483"/>
      <c r="BS44" s="483"/>
      <c r="BT44" s="484"/>
      <c r="BU44" s="113"/>
      <c r="BV44" s="483" t="s">
        <v>77</v>
      </c>
      <c r="BW44" s="483"/>
      <c r="BX44" s="483"/>
      <c r="BY44" s="483"/>
      <c r="BZ44" s="484"/>
      <c r="CA44" s="113"/>
      <c r="CB44" s="483" t="s">
        <v>77</v>
      </c>
      <c r="CC44" s="483"/>
      <c r="CD44" s="483"/>
      <c r="CE44" s="483"/>
      <c r="CF44" s="484"/>
      <c r="CG44" s="113"/>
      <c r="CH44" s="483" t="s">
        <v>77</v>
      </c>
      <c r="CI44" s="483"/>
      <c r="CJ44" s="483"/>
      <c r="CK44" s="483"/>
      <c r="CL44" s="484"/>
      <c r="CM44" s="113"/>
      <c r="CN44" s="483" t="s">
        <v>77</v>
      </c>
      <c r="CO44" s="483"/>
      <c r="CP44" s="483"/>
      <c r="CQ44" s="483"/>
      <c r="CR44" s="484"/>
      <c r="CS44" s="113"/>
      <c r="CT44" s="483" t="s">
        <v>77</v>
      </c>
      <c r="CU44" s="483"/>
      <c r="CV44" s="483"/>
      <c r="CW44" s="483"/>
      <c r="CX44" s="484"/>
      <c r="CY44" s="114"/>
      <c r="CZ44" s="462"/>
      <c r="DA44" s="115"/>
      <c r="DB44" s="62"/>
      <c r="DC44" s="62"/>
      <c r="DD44" s="437"/>
      <c r="DE44" s="437"/>
      <c r="DF44" s="437"/>
      <c r="DG44" s="437"/>
      <c r="DH44" s="437"/>
      <c r="DI44" s="437"/>
      <c r="DJ44" s="437"/>
      <c r="DK44" s="437"/>
      <c r="DL44" s="437"/>
      <c r="DM44" s="437"/>
      <c r="DN44" s="437"/>
      <c r="DO44" s="437"/>
      <c r="DP44" s="437"/>
      <c r="DQ44" s="437"/>
      <c r="DR44" s="437"/>
      <c r="DS44" s="437"/>
      <c r="DT44" s="437"/>
      <c r="DU44" s="437"/>
      <c r="DV44" s="437"/>
      <c r="DW44" s="437"/>
      <c r="DX44" s="437"/>
      <c r="DY44" s="437"/>
      <c r="DZ44" s="437"/>
      <c r="EA44" s="437"/>
      <c r="EB44" s="437"/>
      <c r="EC44" s="437"/>
      <c r="ED44" s="437"/>
      <c r="EE44" s="437"/>
      <c r="EF44" s="437"/>
      <c r="EG44" s="437"/>
      <c r="EH44" s="437"/>
      <c r="EI44" s="437"/>
      <c r="EJ44" s="437"/>
      <c r="EK44" s="437"/>
      <c r="EL44" s="437"/>
      <c r="EM44" s="437"/>
      <c r="EN44" s="437"/>
      <c r="EO44" s="437"/>
      <c r="EP44" s="437"/>
      <c r="EQ44" s="437"/>
      <c r="ER44" s="437"/>
      <c r="ES44" s="437"/>
      <c r="ET44" s="437"/>
      <c r="EU44" s="437"/>
      <c r="EV44" s="82"/>
      <c r="EW44" s="82"/>
      <c r="EX44" s="82"/>
      <c r="EY44" s="62"/>
      <c r="EZ44" s="62"/>
      <c r="FA44" s="62"/>
      <c r="FB44" s="62"/>
      <c r="FC44" s="62"/>
      <c r="FD44" s="62"/>
      <c r="FE44" s="62"/>
      <c r="FF44" s="62"/>
      <c r="FG44" s="62"/>
      <c r="FH44" s="62"/>
      <c r="FI44" s="62"/>
      <c r="FJ44" s="471"/>
      <c r="FK44" s="472"/>
      <c r="FL44" s="472"/>
      <c r="FM44" s="472"/>
      <c r="FN44" s="472"/>
      <c r="FO44" s="473"/>
      <c r="FP44" s="113"/>
      <c r="FQ44" s="483" t="s">
        <v>77</v>
      </c>
      <c r="FR44" s="483"/>
      <c r="FS44" s="483"/>
      <c r="FT44" s="483"/>
      <c r="FU44" s="484"/>
      <c r="FV44" s="113"/>
      <c r="FW44" s="483" t="s">
        <v>77</v>
      </c>
      <c r="FX44" s="483"/>
      <c r="FY44" s="483"/>
      <c r="FZ44" s="483"/>
      <c r="GA44" s="484"/>
      <c r="GB44" s="113"/>
      <c r="GC44" s="483" t="s">
        <v>77</v>
      </c>
      <c r="GD44" s="483"/>
      <c r="GE44" s="483"/>
      <c r="GF44" s="483"/>
      <c r="GG44" s="484"/>
      <c r="GH44" s="113"/>
      <c r="GI44" s="483" t="s">
        <v>77</v>
      </c>
      <c r="GJ44" s="483"/>
      <c r="GK44" s="483"/>
      <c r="GL44" s="483"/>
      <c r="GM44" s="484"/>
      <c r="GN44" s="113"/>
      <c r="GO44" s="483" t="s">
        <v>77</v>
      </c>
      <c r="GP44" s="483"/>
      <c r="GQ44" s="483"/>
      <c r="GR44" s="483"/>
      <c r="GS44" s="484"/>
      <c r="GT44" s="113"/>
      <c r="GU44" s="483" t="s">
        <v>77</v>
      </c>
      <c r="GV44" s="483"/>
      <c r="GW44" s="483"/>
      <c r="GX44" s="483"/>
      <c r="GY44" s="484"/>
    </row>
    <row r="45" spans="1:207" ht="9" customHeight="1">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7"/>
      <c r="AN45" s="437"/>
      <c r="AO45" s="437"/>
      <c r="AP45" s="437"/>
      <c r="AQ45" s="437"/>
      <c r="AR45" s="437"/>
      <c r="AS45" s="437"/>
      <c r="AT45" s="437"/>
      <c r="AU45" s="82"/>
      <c r="AV45" s="82"/>
      <c r="AW45" s="82"/>
      <c r="BC45" s="465" t="s">
        <v>72</v>
      </c>
      <c r="BD45" s="466"/>
      <c r="BE45" s="466"/>
      <c r="BF45" s="466"/>
      <c r="BG45" s="466"/>
      <c r="BH45" s="467"/>
      <c r="BI45" s="107"/>
      <c r="BJ45" s="478"/>
      <c r="BK45" s="478"/>
      <c r="BL45" s="478"/>
      <c r="BM45" s="478"/>
      <c r="BN45" s="479"/>
      <c r="BO45" s="107"/>
      <c r="BP45" s="478"/>
      <c r="BQ45" s="478"/>
      <c r="BR45" s="478"/>
      <c r="BS45" s="478"/>
      <c r="BT45" s="479"/>
      <c r="BU45" s="107"/>
      <c r="BV45" s="478"/>
      <c r="BW45" s="478"/>
      <c r="BX45" s="478"/>
      <c r="BY45" s="478"/>
      <c r="BZ45" s="479"/>
      <c r="CA45" s="107"/>
      <c r="CB45" s="478"/>
      <c r="CC45" s="478"/>
      <c r="CD45" s="478"/>
      <c r="CE45" s="478"/>
      <c r="CF45" s="479"/>
      <c r="CG45" s="107"/>
      <c r="CH45" s="478"/>
      <c r="CI45" s="478"/>
      <c r="CJ45" s="478"/>
      <c r="CK45" s="478"/>
      <c r="CL45" s="479"/>
      <c r="CM45" s="107"/>
      <c r="CN45" s="478"/>
      <c r="CO45" s="478"/>
      <c r="CP45" s="478"/>
      <c r="CQ45" s="478"/>
      <c r="CR45" s="479"/>
      <c r="CS45" s="107"/>
      <c r="CT45" s="478"/>
      <c r="CU45" s="478"/>
      <c r="CV45" s="478"/>
      <c r="CW45" s="478"/>
      <c r="CX45" s="479"/>
      <c r="CY45" s="108"/>
      <c r="CZ45" s="462"/>
      <c r="DA45" s="109"/>
      <c r="DB45" s="62"/>
      <c r="DC45" s="62"/>
      <c r="DD45" s="437"/>
      <c r="DE45" s="437"/>
      <c r="DF45" s="437"/>
      <c r="DG45" s="437"/>
      <c r="DH45" s="437"/>
      <c r="DI45" s="437"/>
      <c r="DJ45" s="437"/>
      <c r="DK45" s="437"/>
      <c r="DL45" s="437"/>
      <c r="DM45" s="437"/>
      <c r="DN45" s="437"/>
      <c r="DO45" s="437"/>
      <c r="DP45" s="437"/>
      <c r="DQ45" s="437"/>
      <c r="DR45" s="437"/>
      <c r="DS45" s="437"/>
      <c r="DT45" s="437"/>
      <c r="DU45" s="437"/>
      <c r="DV45" s="437"/>
      <c r="DW45" s="437"/>
      <c r="DX45" s="437"/>
      <c r="DY45" s="437"/>
      <c r="DZ45" s="437"/>
      <c r="EA45" s="437"/>
      <c r="EB45" s="437"/>
      <c r="EC45" s="437"/>
      <c r="ED45" s="437"/>
      <c r="EE45" s="437"/>
      <c r="EF45" s="437"/>
      <c r="EG45" s="437"/>
      <c r="EH45" s="437"/>
      <c r="EI45" s="437"/>
      <c r="EJ45" s="437"/>
      <c r="EK45" s="437"/>
      <c r="EL45" s="437"/>
      <c r="EM45" s="437"/>
      <c r="EN45" s="437"/>
      <c r="EO45" s="437"/>
      <c r="EP45" s="437"/>
      <c r="EQ45" s="437"/>
      <c r="ER45" s="437"/>
      <c r="ES45" s="437"/>
      <c r="ET45" s="437"/>
      <c r="EU45" s="437"/>
      <c r="EV45" s="82"/>
      <c r="EW45" s="82"/>
      <c r="EX45" s="82"/>
      <c r="EY45" s="62"/>
      <c r="EZ45" s="62"/>
      <c r="FA45" s="62"/>
      <c r="FB45" s="62"/>
      <c r="FC45" s="62"/>
      <c r="FD45" s="465" t="s">
        <v>72</v>
      </c>
      <c r="FE45" s="466"/>
      <c r="FF45" s="466"/>
      <c r="FG45" s="466"/>
      <c r="FH45" s="466"/>
      <c r="FI45" s="467"/>
      <c r="FJ45" s="107"/>
      <c r="FK45" s="478"/>
      <c r="FL45" s="478"/>
      <c r="FM45" s="478"/>
      <c r="FN45" s="478"/>
      <c r="FO45" s="479"/>
      <c r="FP45" s="107"/>
      <c r="FQ45" s="478"/>
      <c r="FR45" s="478"/>
      <c r="FS45" s="478"/>
      <c r="FT45" s="478"/>
      <c r="FU45" s="479"/>
      <c r="FV45" s="107"/>
      <c r="FW45" s="478"/>
      <c r="FX45" s="478"/>
      <c r="FY45" s="478"/>
      <c r="FZ45" s="478"/>
      <c r="GA45" s="479"/>
      <c r="GB45" s="107"/>
      <c r="GC45" s="478"/>
      <c r="GD45" s="478"/>
      <c r="GE45" s="478"/>
      <c r="GF45" s="478"/>
      <c r="GG45" s="479"/>
      <c r="GH45" s="107"/>
      <c r="GI45" s="478"/>
      <c r="GJ45" s="478"/>
      <c r="GK45" s="478"/>
      <c r="GL45" s="478"/>
      <c r="GM45" s="479"/>
      <c r="GN45" s="107"/>
      <c r="GO45" s="478"/>
      <c r="GP45" s="478"/>
      <c r="GQ45" s="478"/>
      <c r="GR45" s="478"/>
      <c r="GS45" s="479"/>
      <c r="GT45" s="107"/>
      <c r="GU45" s="478"/>
      <c r="GV45" s="478"/>
      <c r="GW45" s="478"/>
      <c r="GX45" s="478"/>
      <c r="GY45" s="479"/>
    </row>
    <row r="46" spans="1:207" ht="9" customHeight="1">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R46" s="437"/>
      <c r="AS46" s="437"/>
      <c r="AT46" s="437"/>
      <c r="AU46" s="62"/>
      <c r="AV46" s="62"/>
      <c r="AW46" s="62"/>
      <c r="BC46" s="468"/>
      <c r="BD46" s="469"/>
      <c r="BE46" s="469"/>
      <c r="BF46" s="469"/>
      <c r="BG46" s="469"/>
      <c r="BH46" s="470"/>
      <c r="BI46" s="110"/>
      <c r="BJ46" s="480" t="s">
        <v>9</v>
      </c>
      <c r="BK46" s="480"/>
      <c r="BL46" s="480"/>
      <c r="BM46" s="480"/>
      <c r="BN46" s="481"/>
      <c r="BO46" s="110"/>
      <c r="BP46" s="480" t="s">
        <v>9</v>
      </c>
      <c r="BQ46" s="480"/>
      <c r="BR46" s="480"/>
      <c r="BS46" s="480"/>
      <c r="BT46" s="481"/>
      <c r="BU46" s="110"/>
      <c r="BV46" s="480" t="s">
        <v>9</v>
      </c>
      <c r="BW46" s="480"/>
      <c r="BX46" s="480"/>
      <c r="BY46" s="480"/>
      <c r="BZ46" s="481"/>
      <c r="CA46" s="110"/>
      <c r="CB46" s="480" t="s">
        <v>9</v>
      </c>
      <c r="CC46" s="480"/>
      <c r="CD46" s="480"/>
      <c r="CE46" s="480"/>
      <c r="CF46" s="481"/>
      <c r="CG46" s="110"/>
      <c r="CH46" s="480" t="s">
        <v>9</v>
      </c>
      <c r="CI46" s="480"/>
      <c r="CJ46" s="480"/>
      <c r="CK46" s="480"/>
      <c r="CL46" s="481"/>
      <c r="CM46" s="110"/>
      <c r="CN46" s="480" t="s">
        <v>9</v>
      </c>
      <c r="CO46" s="480"/>
      <c r="CP46" s="480"/>
      <c r="CQ46" s="480"/>
      <c r="CR46" s="481"/>
      <c r="CS46" s="110"/>
      <c r="CT46" s="480" t="s">
        <v>9</v>
      </c>
      <c r="CU46" s="480"/>
      <c r="CV46" s="480"/>
      <c r="CW46" s="480"/>
      <c r="CX46" s="481"/>
      <c r="CY46" s="111"/>
      <c r="CZ46" s="462"/>
      <c r="DA46" s="112"/>
      <c r="DB46" s="62"/>
      <c r="DC46" s="62"/>
      <c r="DD46" s="437"/>
      <c r="DE46" s="437"/>
      <c r="DF46" s="437"/>
      <c r="DG46" s="437"/>
      <c r="DH46" s="437"/>
      <c r="DI46" s="437"/>
      <c r="DJ46" s="437"/>
      <c r="DK46" s="437"/>
      <c r="DL46" s="437"/>
      <c r="DM46" s="437"/>
      <c r="DN46" s="437"/>
      <c r="DO46" s="437"/>
      <c r="DP46" s="437"/>
      <c r="DQ46" s="437"/>
      <c r="DR46" s="437"/>
      <c r="DS46" s="437"/>
      <c r="DT46" s="437"/>
      <c r="DU46" s="437"/>
      <c r="DV46" s="437"/>
      <c r="DW46" s="437"/>
      <c r="DX46" s="437"/>
      <c r="DY46" s="437"/>
      <c r="DZ46" s="437"/>
      <c r="EA46" s="437"/>
      <c r="EB46" s="437"/>
      <c r="EC46" s="437"/>
      <c r="ED46" s="437"/>
      <c r="EE46" s="437"/>
      <c r="EF46" s="437"/>
      <c r="EG46" s="437"/>
      <c r="EH46" s="437"/>
      <c r="EI46" s="437"/>
      <c r="EJ46" s="437"/>
      <c r="EK46" s="437"/>
      <c r="EL46" s="437"/>
      <c r="EM46" s="437"/>
      <c r="EN46" s="437"/>
      <c r="EO46" s="437"/>
      <c r="EP46" s="437"/>
      <c r="EQ46" s="437"/>
      <c r="ER46" s="437"/>
      <c r="ES46" s="437"/>
      <c r="ET46" s="437"/>
      <c r="EU46" s="437"/>
      <c r="EV46" s="62"/>
      <c r="EW46" s="62"/>
      <c r="EX46" s="62"/>
      <c r="EY46" s="62"/>
      <c r="EZ46" s="62"/>
      <c r="FA46" s="62"/>
      <c r="FB46" s="62"/>
      <c r="FC46" s="62"/>
      <c r="FD46" s="468"/>
      <c r="FE46" s="469"/>
      <c r="FF46" s="469"/>
      <c r="FG46" s="469"/>
      <c r="FH46" s="469"/>
      <c r="FI46" s="470"/>
      <c r="FJ46" s="110"/>
      <c r="FK46" s="480" t="s">
        <v>9</v>
      </c>
      <c r="FL46" s="480"/>
      <c r="FM46" s="480"/>
      <c r="FN46" s="480"/>
      <c r="FO46" s="481"/>
      <c r="FP46" s="110"/>
      <c r="FQ46" s="480" t="s">
        <v>9</v>
      </c>
      <c r="FR46" s="480"/>
      <c r="FS46" s="480"/>
      <c r="FT46" s="480"/>
      <c r="FU46" s="481"/>
      <c r="FV46" s="110"/>
      <c r="FW46" s="480" t="s">
        <v>9</v>
      </c>
      <c r="FX46" s="480"/>
      <c r="FY46" s="480"/>
      <c r="FZ46" s="480"/>
      <c r="GA46" s="481"/>
      <c r="GB46" s="110"/>
      <c r="GC46" s="480" t="s">
        <v>9</v>
      </c>
      <c r="GD46" s="480"/>
      <c r="GE46" s="480"/>
      <c r="GF46" s="480"/>
      <c r="GG46" s="481"/>
      <c r="GH46" s="110"/>
      <c r="GI46" s="480" t="s">
        <v>9</v>
      </c>
      <c r="GJ46" s="480"/>
      <c r="GK46" s="480"/>
      <c r="GL46" s="480"/>
      <c r="GM46" s="481"/>
      <c r="GN46" s="110"/>
      <c r="GO46" s="480" t="s">
        <v>9</v>
      </c>
      <c r="GP46" s="480"/>
      <c r="GQ46" s="480"/>
      <c r="GR46" s="480"/>
      <c r="GS46" s="481"/>
      <c r="GT46" s="110"/>
      <c r="GU46" s="480" t="s">
        <v>9</v>
      </c>
      <c r="GV46" s="480"/>
      <c r="GW46" s="480"/>
      <c r="GX46" s="480"/>
      <c r="GY46" s="481"/>
    </row>
    <row r="47" spans="1:207" ht="9" customHeight="1">
      <c r="AS47" s="62"/>
      <c r="AT47" s="62"/>
      <c r="AU47" s="62"/>
      <c r="AV47" s="62"/>
      <c r="BC47" s="468"/>
      <c r="BD47" s="469"/>
      <c r="BE47" s="469"/>
      <c r="BF47" s="469"/>
      <c r="BG47" s="469"/>
      <c r="BH47" s="470"/>
      <c r="BI47" s="110"/>
      <c r="BJ47" s="480" t="s">
        <v>9</v>
      </c>
      <c r="BK47" s="480"/>
      <c r="BL47" s="480"/>
      <c r="BM47" s="480"/>
      <c r="BN47" s="481"/>
      <c r="BO47" s="110"/>
      <c r="BP47" s="480" t="s">
        <v>9</v>
      </c>
      <c r="BQ47" s="480"/>
      <c r="BR47" s="480"/>
      <c r="BS47" s="480"/>
      <c r="BT47" s="481"/>
      <c r="BU47" s="110"/>
      <c r="BV47" s="480" t="s">
        <v>9</v>
      </c>
      <c r="BW47" s="480"/>
      <c r="BX47" s="480"/>
      <c r="BY47" s="480"/>
      <c r="BZ47" s="481"/>
      <c r="CA47" s="110"/>
      <c r="CB47" s="480" t="s">
        <v>9</v>
      </c>
      <c r="CC47" s="480"/>
      <c r="CD47" s="480"/>
      <c r="CE47" s="480"/>
      <c r="CF47" s="481"/>
      <c r="CG47" s="110"/>
      <c r="CH47" s="480" t="s">
        <v>9</v>
      </c>
      <c r="CI47" s="480"/>
      <c r="CJ47" s="480"/>
      <c r="CK47" s="480"/>
      <c r="CL47" s="481"/>
      <c r="CM47" s="110"/>
      <c r="CN47" s="480" t="s">
        <v>9</v>
      </c>
      <c r="CO47" s="480"/>
      <c r="CP47" s="480"/>
      <c r="CQ47" s="480"/>
      <c r="CR47" s="481"/>
      <c r="CS47" s="110"/>
      <c r="CT47" s="480" t="s">
        <v>9</v>
      </c>
      <c r="CU47" s="480"/>
      <c r="CV47" s="480"/>
      <c r="CW47" s="480"/>
      <c r="CX47" s="481"/>
      <c r="CY47" s="111"/>
      <c r="CZ47" s="462"/>
      <c r="DA47" s="11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468"/>
      <c r="FE47" s="469"/>
      <c r="FF47" s="469"/>
      <c r="FG47" s="469"/>
      <c r="FH47" s="469"/>
      <c r="FI47" s="470"/>
      <c r="FJ47" s="110"/>
      <c r="FK47" s="480" t="s">
        <v>9</v>
      </c>
      <c r="FL47" s="480"/>
      <c r="FM47" s="480"/>
      <c r="FN47" s="480"/>
      <c r="FO47" s="481"/>
      <c r="FP47" s="110"/>
      <c r="FQ47" s="480" t="s">
        <v>9</v>
      </c>
      <c r="FR47" s="480"/>
      <c r="FS47" s="480"/>
      <c r="FT47" s="480"/>
      <c r="FU47" s="481"/>
      <c r="FV47" s="110"/>
      <c r="FW47" s="480" t="s">
        <v>9</v>
      </c>
      <c r="FX47" s="480"/>
      <c r="FY47" s="480"/>
      <c r="FZ47" s="480"/>
      <c r="GA47" s="481"/>
      <c r="GB47" s="110"/>
      <c r="GC47" s="480" t="s">
        <v>9</v>
      </c>
      <c r="GD47" s="480"/>
      <c r="GE47" s="480"/>
      <c r="GF47" s="480"/>
      <c r="GG47" s="481"/>
      <c r="GH47" s="110"/>
      <c r="GI47" s="480" t="s">
        <v>9</v>
      </c>
      <c r="GJ47" s="480"/>
      <c r="GK47" s="480"/>
      <c r="GL47" s="480"/>
      <c r="GM47" s="481"/>
      <c r="GN47" s="110"/>
      <c r="GO47" s="480" t="s">
        <v>9</v>
      </c>
      <c r="GP47" s="480"/>
      <c r="GQ47" s="480"/>
      <c r="GR47" s="480"/>
      <c r="GS47" s="481"/>
      <c r="GT47" s="110"/>
      <c r="GU47" s="480" t="s">
        <v>9</v>
      </c>
      <c r="GV47" s="480"/>
      <c r="GW47" s="480"/>
      <c r="GX47" s="480"/>
      <c r="GY47" s="481"/>
    </row>
    <row r="48" spans="1:207" ht="9" customHeight="1">
      <c r="A48" s="387" t="s">
        <v>68</v>
      </c>
      <c r="B48" s="387"/>
      <c r="C48" s="387"/>
      <c r="D48" s="387"/>
      <c r="E48" s="387"/>
      <c r="F48" s="387"/>
      <c r="G48" s="387"/>
      <c r="H48" s="387"/>
      <c r="I48" s="387"/>
      <c r="J48" s="387"/>
      <c r="K48" s="387"/>
      <c r="L48" s="387"/>
      <c r="M48" s="387"/>
      <c r="N48" s="387"/>
      <c r="AU48" s="62"/>
      <c r="AV48" s="62"/>
      <c r="BC48" s="471"/>
      <c r="BD48" s="472"/>
      <c r="BE48" s="472"/>
      <c r="BF48" s="472"/>
      <c r="BG48" s="472"/>
      <c r="BH48" s="473"/>
      <c r="BI48" s="113"/>
      <c r="BJ48" s="483" t="s">
        <v>77</v>
      </c>
      <c r="BK48" s="483"/>
      <c r="BL48" s="483"/>
      <c r="BM48" s="483"/>
      <c r="BN48" s="484"/>
      <c r="BO48" s="113"/>
      <c r="BP48" s="483" t="s">
        <v>77</v>
      </c>
      <c r="BQ48" s="483"/>
      <c r="BR48" s="483"/>
      <c r="BS48" s="483"/>
      <c r="BT48" s="484"/>
      <c r="BU48" s="113"/>
      <c r="BV48" s="483" t="s">
        <v>77</v>
      </c>
      <c r="BW48" s="483"/>
      <c r="BX48" s="483"/>
      <c r="BY48" s="483"/>
      <c r="BZ48" s="484"/>
      <c r="CA48" s="113"/>
      <c r="CB48" s="483" t="s">
        <v>77</v>
      </c>
      <c r="CC48" s="483"/>
      <c r="CD48" s="483"/>
      <c r="CE48" s="483"/>
      <c r="CF48" s="484"/>
      <c r="CG48" s="113"/>
      <c r="CH48" s="483" t="s">
        <v>77</v>
      </c>
      <c r="CI48" s="483"/>
      <c r="CJ48" s="483"/>
      <c r="CK48" s="483"/>
      <c r="CL48" s="484"/>
      <c r="CM48" s="113"/>
      <c r="CN48" s="483" t="s">
        <v>77</v>
      </c>
      <c r="CO48" s="483"/>
      <c r="CP48" s="483"/>
      <c r="CQ48" s="483"/>
      <c r="CR48" s="484"/>
      <c r="CS48" s="113"/>
      <c r="CT48" s="483" t="s">
        <v>77</v>
      </c>
      <c r="CU48" s="483"/>
      <c r="CV48" s="483"/>
      <c r="CW48" s="483"/>
      <c r="CX48" s="484"/>
      <c r="CY48" s="114"/>
      <c r="CZ48" s="462"/>
      <c r="DA48" s="115"/>
      <c r="DB48" s="474" t="s">
        <v>68</v>
      </c>
      <c r="DC48" s="474"/>
      <c r="DD48" s="474"/>
      <c r="DE48" s="474"/>
      <c r="DF48" s="474"/>
      <c r="DG48" s="474"/>
      <c r="DH48" s="474"/>
      <c r="DI48" s="474"/>
      <c r="DJ48" s="474"/>
      <c r="DK48" s="474"/>
      <c r="DL48" s="474"/>
      <c r="DM48" s="474"/>
      <c r="DN48" s="474"/>
      <c r="DO48" s="474"/>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471"/>
      <c r="FE48" s="472"/>
      <c r="FF48" s="472"/>
      <c r="FG48" s="472"/>
      <c r="FH48" s="472"/>
      <c r="FI48" s="473"/>
      <c r="FJ48" s="113"/>
      <c r="FK48" s="483" t="s">
        <v>77</v>
      </c>
      <c r="FL48" s="483"/>
      <c r="FM48" s="483"/>
      <c r="FN48" s="483"/>
      <c r="FO48" s="484"/>
      <c r="FP48" s="113"/>
      <c r="FQ48" s="483" t="s">
        <v>77</v>
      </c>
      <c r="FR48" s="483"/>
      <c r="FS48" s="483"/>
      <c r="FT48" s="483"/>
      <c r="FU48" s="484"/>
      <c r="FV48" s="113"/>
      <c r="FW48" s="483" t="s">
        <v>77</v>
      </c>
      <c r="FX48" s="483"/>
      <c r="FY48" s="483"/>
      <c r="FZ48" s="483"/>
      <c r="GA48" s="484"/>
      <c r="GB48" s="113"/>
      <c r="GC48" s="483" t="s">
        <v>77</v>
      </c>
      <c r="GD48" s="483"/>
      <c r="GE48" s="483"/>
      <c r="GF48" s="483"/>
      <c r="GG48" s="484"/>
      <c r="GH48" s="113"/>
      <c r="GI48" s="483" t="s">
        <v>77</v>
      </c>
      <c r="GJ48" s="483"/>
      <c r="GK48" s="483"/>
      <c r="GL48" s="483"/>
      <c r="GM48" s="484"/>
      <c r="GN48" s="113"/>
      <c r="GO48" s="483" t="s">
        <v>77</v>
      </c>
      <c r="GP48" s="483"/>
      <c r="GQ48" s="483"/>
      <c r="GR48" s="483"/>
      <c r="GS48" s="484"/>
      <c r="GT48" s="113"/>
      <c r="GU48" s="483" t="s">
        <v>77</v>
      </c>
      <c r="GV48" s="483"/>
      <c r="GW48" s="483"/>
      <c r="GX48" s="483"/>
      <c r="GY48" s="484"/>
    </row>
    <row r="49" spans="1:207" ht="9" customHeight="1">
      <c r="A49" s="387"/>
      <c r="B49" s="387"/>
      <c r="C49" s="387"/>
      <c r="D49" s="387"/>
      <c r="E49" s="387"/>
      <c r="F49" s="387"/>
      <c r="G49" s="387"/>
      <c r="H49" s="387"/>
      <c r="I49" s="387"/>
      <c r="J49" s="387"/>
      <c r="K49" s="387"/>
      <c r="L49" s="387"/>
      <c r="M49" s="387"/>
      <c r="N49" s="387"/>
      <c r="AU49" s="62"/>
      <c r="AV49" s="62"/>
      <c r="AW49" s="465" t="s">
        <v>73</v>
      </c>
      <c r="AX49" s="466"/>
      <c r="AY49" s="466"/>
      <c r="AZ49" s="466"/>
      <c r="BA49" s="466"/>
      <c r="BB49" s="467"/>
      <c r="BC49" s="107"/>
      <c r="BD49" s="478"/>
      <c r="BE49" s="478"/>
      <c r="BF49" s="478"/>
      <c r="BG49" s="478"/>
      <c r="BH49" s="479"/>
      <c r="BI49" s="107"/>
      <c r="BJ49" s="478"/>
      <c r="BK49" s="478"/>
      <c r="BL49" s="478"/>
      <c r="BM49" s="478"/>
      <c r="BN49" s="479"/>
      <c r="BO49" s="107"/>
      <c r="BP49" s="478"/>
      <c r="BQ49" s="478"/>
      <c r="BR49" s="478"/>
      <c r="BS49" s="478"/>
      <c r="BT49" s="479"/>
      <c r="BU49" s="107"/>
      <c r="BV49" s="478"/>
      <c r="BW49" s="478"/>
      <c r="BX49" s="478"/>
      <c r="BY49" s="478"/>
      <c r="BZ49" s="479"/>
      <c r="CA49" s="107"/>
      <c r="CB49" s="478"/>
      <c r="CC49" s="478"/>
      <c r="CD49" s="478"/>
      <c r="CE49" s="478"/>
      <c r="CF49" s="479"/>
      <c r="CG49" s="107"/>
      <c r="CH49" s="478"/>
      <c r="CI49" s="478"/>
      <c r="CJ49" s="478"/>
      <c r="CK49" s="478"/>
      <c r="CL49" s="479"/>
      <c r="CM49" s="107"/>
      <c r="CN49" s="478"/>
      <c r="CO49" s="478"/>
      <c r="CP49" s="478"/>
      <c r="CQ49" s="478"/>
      <c r="CR49" s="479"/>
      <c r="CS49" s="107"/>
      <c r="CT49" s="478"/>
      <c r="CU49" s="478"/>
      <c r="CV49" s="478"/>
      <c r="CW49" s="478"/>
      <c r="CX49" s="479"/>
      <c r="CY49" s="108"/>
      <c r="CZ49" s="462"/>
      <c r="DA49" s="109"/>
      <c r="DB49" s="474"/>
      <c r="DC49" s="474"/>
      <c r="DD49" s="474"/>
      <c r="DE49" s="474"/>
      <c r="DF49" s="474"/>
      <c r="DG49" s="474"/>
      <c r="DH49" s="474"/>
      <c r="DI49" s="474"/>
      <c r="DJ49" s="474"/>
      <c r="DK49" s="474"/>
      <c r="DL49" s="474"/>
      <c r="DM49" s="474"/>
      <c r="DN49" s="474"/>
      <c r="DO49" s="474"/>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465" t="s">
        <v>73</v>
      </c>
      <c r="EY49" s="466"/>
      <c r="EZ49" s="466"/>
      <c r="FA49" s="466"/>
      <c r="FB49" s="466"/>
      <c r="FC49" s="467"/>
      <c r="FD49" s="107"/>
      <c r="FE49" s="478"/>
      <c r="FF49" s="478"/>
      <c r="FG49" s="478"/>
      <c r="FH49" s="478"/>
      <c r="FI49" s="479"/>
      <c r="FJ49" s="107"/>
      <c r="FK49" s="478"/>
      <c r="FL49" s="478"/>
      <c r="FM49" s="478"/>
      <c r="FN49" s="478"/>
      <c r="FO49" s="479"/>
      <c r="FP49" s="107"/>
      <c r="FQ49" s="478"/>
      <c r="FR49" s="478"/>
      <c r="FS49" s="478"/>
      <c r="FT49" s="478"/>
      <c r="FU49" s="479"/>
      <c r="FV49" s="107"/>
      <c r="FW49" s="478"/>
      <c r="FX49" s="478"/>
      <c r="FY49" s="478"/>
      <c r="FZ49" s="478"/>
      <c r="GA49" s="479"/>
      <c r="GB49" s="107"/>
      <c r="GC49" s="478"/>
      <c r="GD49" s="478"/>
      <c r="GE49" s="478"/>
      <c r="GF49" s="478"/>
      <c r="GG49" s="479"/>
      <c r="GH49" s="107"/>
      <c r="GI49" s="478"/>
      <c r="GJ49" s="478"/>
      <c r="GK49" s="478"/>
      <c r="GL49" s="478"/>
      <c r="GM49" s="479"/>
      <c r="GN49" s="107"/>
      <c r="GO49" s="478"/>
      <c r="GP49" s="478"/>
      <c r="GQ49" s="478"/>
      <c r="GR49" s="478"/>
      <c r="GS49" s="479"/>
      <c r="GT49" s="107"/>
      <c r="GU49" s="478"/>
      <c r="GV49" s="478"/>
      <c r="GW49" s="478"/>
      <c r="GX49" s="478"/>
      <c r="GY49" s="479"/>
    </row>
    <row r="50" spans="1:207" ht="9" customHeight="1">
      <c r="C50" s="438" t="s">
        <v>69</v>
      </c>
      <c r="D50" s="439"/>
      <c r="E50" s="439"/>
      <c r="F50" s="439"/>
      <c r="G50" s="439"/>
      <c r="H50" s="439"/>
      <c r="I50" s="439"/>
      <c r="J50" s="439"/>
      <c r="K50" s="439"/>
      <c r="L50" s="440"/>
      <c r="M50" s="438" t="s">
        <v>70</v>
      </c>
      <c r="N50" s="439"/>
      <c r="O50" s="439"/>
      <c r="P50" s="439"/>
      <c r="Q50" s="439"/>
      <c r="R50" s="439"/>
      <c r="S50" s="439"/>
      <c r="T50" s="439"/>
      <c r="U50" s="439"/>
      <c r="V50" s="440"/>
      <c r="W50" s="438" t="s">
        <v>71</v>
      </c>
      <c r="X50" s="439"/>
      <c r="Y50" s="439"/>
      <c r="Z50" s="439"/>
      <c r="AA50" s="439"/>
      <c r="AB50" s="440"/>
      <c r="AC50" s="438" t="s">
        <v>65</v>
      </c>
      <c r="AD50" s="439"/>
      <c r="AE50" s="439"/>
      <c r="AF50" s="439"/>
      <c r="AG50" s="439"/>
      <c r="AH50" s="439"/>
      <c r="AI50" s="439"/>
      <c r="AJ50" s="440"/>
      <c r="AW50" s="468"/>
      <c r="AX50" s="469"/>
      <c r="AY50" s="469"/>
      <c r="AZ50" s="469"/>
      <c r="BA50" s="469"/>
      <c r="BB50" s="470"/>
      <c r="BC50" s="110"/>
      <c r="BD50" s="480" t="s">
        <v>9</v>
      </c>
      <c r="BE50" s="480"/>
      <c r="BF50" s="480"/>
      <c r="BG50" s="480"/>
      <c r="BH50" s="481"/>
      <c r="BI50" s="110"/>
      <c r="BJ50" s="480" t="s">
        <v>9</v>
      </c>
      <c r="BK50" s="480"/>
      <c r="BL50" s="480"/>
      <c r="BM50" s="480"/>
      <c r="BN50" s="481"/>
      <c r="BO50" s="110"/>
      <c r="BP50" s="480" t="s">
        <v>9</v>
      </c>
      <c r="BQ50" s="480"/>
      <c r="BR50" s="480"/>
      <c r="BS50" s="480"/>
      <c r="BT50" s="481"/>
      <c r="BU50" s="110"/>
      <c r="BV50" s="480" t="s">
        <v>9</v>
      </c>
      <c r="BW50" s="480"/>
      <c r="BX50" s="480"/>
      <c r="BY50" s="480"/>
      <c r="BZ50" s="481"/>
      <c r="CA50" s="110"/>
      <c r="CB50" s="480" t="s">
        <v>9</v>
      </c>
      <c r="CC50" s="480"/>
      <c r="CD50" s="480"/>
      <c r="CE50" s="480"/>
      <c r="CF50" s="481"/>
      <c r="CG50" s="110"/>
      <c r="CH50" s="480" t="s">
        <v>9</v>
      </c>
      <c r="CI50" s="480"/>
      <c r="CJ50" s="480"/>
      <c r="CK50" s="480"/>
      <c r="CL50" s="481"/>
      <c r="CM50" s="110"/>
      <c r="CN50" s="480" t="s">
        <v>9</v>
      </c>
      <c r="CO50" s="480"/>
      <c r="CP50" s="480"/>
      <c r="CQ50" s="480"/>
      <c r="CR50" s="481"/>
      <c r="CS50" s="110"/>
      <c r="CT50" s="480" t="s">
        <v>9</v>
      </c>
      <c r="CU50" s="480"/>
      <c r="CV50" s="480"/>
      <c r="CW50" s="480"/>
      <c r="CX50" s="481"/>
      <c r="CY50" s="111"/>
      <c r="CZ50" s="462"/>
      <c r="DA50" s="112"/>
      <c r="DB50" s="62"/>
      <c r="DC50" s="62"/>
      <c r="DD50" s="438" t="s">
        <v>69</v>
      </c>
      <c r="DE50" s="439"/>
      <c r="DF50" s="439"/>
      <c r="DG50" s="439"/>
      <c r="DH50" s="439"/>
      <c r="DI50" s="439"/>
      <c r="DJ50" s="439"/>
      <c r="DK50" s="439"/>
      <c r="DL50" s="439"/>
      <c r="DM50" s="440"/>
      <c r="DN50" s="438" t="s">
        <v>70</v>
      </c>
      <c r="DO50" s="439"/>
      <c r="DP50" s="439"/>
      <c r="DQ50" s="439"/>
      <c r="DR50" s="439"/>
      <c r="DS50" s="439"/>
      <c r="DT50" s="439"/>
      <c r="DU50" s="439"/>
      <c r="DV50" s="439"/>
      <c r="DW50" s="440"/>
      <c r="DX50" s="438" t="s">
        <v>71</v>
      </c>
      <c r="DY50" s="439"/>
      <c r="DZ50" s="439"/>
      <c r="EA50" s="439"/>
      <c r="EB50" s="439"/>
      <c r="EC50" s="440"/>
      <c r="ED50" s="438" t="s">
        <v>65</v>
      </c>
      <c r="EE50" s="439"/>
      <c r="EF50" s="439"/>
      <c r="EG50" s="439"/>
      <c r="EH50" s="439"/>
      <c r="EI50" s="439"/>
      <c r="EJ50" s="439"/>
      <c r="EK50" s="440"/>
      <c r="EL50" s="62"/>
      <c r="EM50" s="62"/>
      <c r="EN50" s="62"/>
      <c r="EO50" s="62"/>
      <c r="EP50" s="62"/>
      <c r="EQ50" s="62"/>
      <c r="ER50" s="62"/>
      <c r="ES50" s="62"/>
      <c r="ET50" s="62"/>
      <c r="EU50" s="62"/>
      <c r="EV50" s="62"/>
      <c r="EW50" s="62"/>
      <c r="EX50" s="468"/>
      <c r="EY50" s="469"/>
      <c r="EZ50" s="469"/>
      <c r="FA50" s="469"/>
      <c r="FB50" s="469"/>
      <c r="FC50" s="470"/>
      <c r="FD50" s="110"/>
      <c r="FE50" s="480" t="s">
        <v>9</v>
      </c>
      <c r="FF50" s="480"/>
      <c r="FG50" s="480"/>
      <c r="FH50" s="480"/>
      <c r="FI50" s="481"/>
      <c r="FJ50" s="110"/>
      <c r="FK50" s="480" t="s">
        <v>9</v>
      </c>
      <c r="FL50" s="480"/>
      <c r="FM50" s="480"/>
      <c r="FN50" s="480"/>
      <c r="FO50" s="481"/>
      <c r="FP50" s="110"/>
      <c r="FQ50" s="480" t="s">
        <v>9</v>
      </c>
      <c r="FR50" s="480"/>
      <c r="FS50" s="480"/>
      <c r="FT50" s="480"/>
      <c r="FU50" s="481"/>
      <c r="FV50" s="110"/>
      <c r="FW50" s="480" t="s">
        <v>9</v>
      </c>
      <c r="FX50" s="480"/>
      <c r="FY50" s="480"/>
      <c r="FZ50" s="480"/>
      <c r="GA50" s="481"/>
      <c r="GB50" s="110"/>
      <c r="GC50" s="480" t="s">
        <v>9</v>
      </c>
      <c r="GD50" s="480"/>
      <c r="GE50" s="480"/>
      <c r="GF50" s="480"/>
      <c r="GG50" s="481"/>
      <c r="GH50" s="110"/>
      <c r="GI50" s="480" t="s">
        <v>9</v>
      </c>
      <c r="GJ50" s="480"/>
      <c r="GK50" s="480"/>
      <c r="GL50" s="480"/>
      <c r="GM50" s="481"/>
      <c r="GN50" s="110"/>
      <c r="GO50" s="480" t="s">
        <v>9</v>
      </c>
      <c r="GP50" s="480"/>
      <c r="GQ50" s="480"/>
      <c r="GR50" s="480"/>
      <c r="GS50" s="481"/>
      <c r="GT50" s="110"/>
      <c r="GU50" s="480" t="s">
        <v>9</v>
      </c>
      <c r="GV50" s="480"/>
      <c r="GW50" s="480"/>
      <c r="GX50" s="480"/>
      <c r="GY50" s="481"/>
    </row>
    <row r="51" spans="1:207" ht="9" customHeight="1">
      <c r="C51" s="441"/>
      <c r="D51" s="442"/>
      <c r="E51" s="442"/>
      <c r="F51" s="442"/>
      <c r="G51" s="442"/>
      <c r="H51" s="442"/>
      <c r="I51" s="442"/>
      <c r="J51" s="442"/>
      <c r="K51" s="442"/>
      <c r="L51" s="443"/>
      <c r="M51" s="441"/>
      <c r="N51" s="442"/>
      <c r="O51" s="442"/>
      <c r="P51" s="442"/>
      <c r="Q51" s="442"/>
      <c r="R51" s="442"/>
      <c r="S51" s="442"/>
      <c r="T51" s="442"/>
      <c r="U51" s="442"/>
      <c r="V51" s="443"/>
      <c r="W51" s="441"/>
      <c r="X51" s="442"/>
      <c r="Y51" s="442"/>
      <c r="Z51" s="442"/>
      <c r="AA51" s="442"/>
      <c r="AB51" s="443"/>
      <c r="AC51" s="441"/>
      <c r="AD51" s="442"/>
      <c r="AE51" s="442"/>
      <c r="AF51" s="442"/>
      <c r="AG51" s="442"/>
      <c r="AH51" s="442"/>
      <c r="AI51" s="442"/>
      <c r="AJ51" s="443"/>
      <c r="AU51" s="62"/>
      <c r="AV51" s="62"/>
      <c r="AW51" s="468"/>
      <c r="AX51" s="469"/>
      <c r="AY51" s="469"/>
      <c r="AZ51" s="469"/>
      <c r="BA51" s="469"/>
      <c r="BB51" s="470"/>
      <c r="BC51" s="110"/>
      <c r="BD51" s="480" t="s">
        <v>9</v>
      </c>
      <c r="BE51" s="480"/>
      <c r="BF51" s="480"/>
      <c r="BG51" s="480"/>
      <c r="BH51" s="481"/>
      <c r="BI51" s="110"/>
      <c r="BJ51" s="480" t="s">
        <v>9</v>
      </c>
      <c r="BK51" s="480"/>
      <c r="BL51" s="480"/>
      <c r="BM51" s="480"/>
      <c r="BN51" s="481"/>
      <c r="BO51" s="110"/>
      <c r="BP51" s="480" t="s">
        <v>9</v>
      </c>
      <c r="BQ51" s="480"/>
      <c r="BR51" s="480"/>
      <c r="BS51" s="480"/>
      <c r="BT51" s="481"/>
      <c r="BU51" s="110"/>
      <c r="BV51" s="480" t="s">
        <v>9</v>
      </c>
      <c r="BW51" s="480"/>
      <c r="BX51" s="480"/>
      <c r="BY51" s="480"/>
      <c r="BZ51" s="481"/>
      <c r="CA51" s="110"/>
      <c r="CB51" s="480" t="s">
        <v>9</v>
      </c>
      <c r="CC51" s="480"/>
      <c r="CD51" s="480"/>
      <c r="CE51" s="480"/>
      <c r="CF51" s="481"/>
      <c r="CG51" s="110"/>
      <c r="CH51" s="480" t="s">
        <v>9</v>
      </c>
      <c r="CI51" s="480"/>
      <c r="CJ51" s="480"/>
      <c r="CK51" s="480"/>
      <c r="CL51" s="481"/>
      <c r="CM51" s="110"/>
      <c r="CN51" s="480" t="s">
        <v>9</v>
      </c>
      <c r="CO51" s="480"/>
      <c r="CP51" s="480"/>
      <c r="CQ51" s="480"/>
      <c r="CR51" s="481"/>
      <c r="CS51" s="110"/>
      <c r="CT51" s="480" t="s">
        <v>9</v>
      </c>
      <c r="CU51" s="480"/>
      <c r="CV51" s="480"/>
      <c r="CW51" s="480"/>
      <c r="CX51" s="481"/>
      <c r="CY51" s="111"/>
      <c r="CZ51" s="462"/>
      <c r="DA51" s="112"/>
      <c r="DB51" s="62"/>
      <c r="DC51" s="62"/>
      <c r="DD51" s="441"/>
      <c r="DE51" s="442"/>
      <c r="DF51" s="442"/>
      <c r="DG51" s="442"/>
      <c r="DH51" s="442"/>
      <c r="DI51" s="442"/>
      <c r="DJ51" s="442"/>
      <c r="DK51" s="442"/>
      <c r="DL51" s="442"/>
      <c r="DM51" s="443"/>
      <c r="DN51" s="441"/>
      <c r="DO51" s="442"/>
      <c r="DP51" s="442"/>
      <c r="DQ51" s="442"/>
      <c r="DR51" s="442"/>
      <c r="DS51" s="442"/>
      <c r="DT51" s="442"/>
      <c r="DU51" s="442"/>
      <c r="DV51" s="442"/>
      <c r="DW51" s="443"/>
      <c r="DX51" s="441"/>
      <c r="DY51" s="442"/>
      <c r="DZ51" s="442"/>
      <c r="EA51" s="442"/>
      <c r="EB51" s="442"/>
      <c r="EC51" s="443"/>
      <c r="ED51" s="441"/>
      <c r="EE51" s="442"/>
      <c r="EF51" s="442"/>
      <c r="EG51" s="442"/>
      <c r="EH51" s="442"/>
      <c r="EI51" s="442"/>
      <c r="EJ51" s="442"/>
      <c r="EK51" s="443"/>
      <c r="EL51" s="62"/>
      <c r="EM51" s="62"/>
      <c r="EN51" s="62"/>
      <c r="EO51" s="62"/>
      <c r="EP51" s="62"/>
      <c r="EQ51" s="62"/>
      <c r="ER51" s="62"/>
      <c r="ES51" s="62"/>
      <c r="ET51" s="62"/>
      <c r="EU51" s="62"/>
      <c r="EV51" s="62"/>
      <c r="EW51" s="62"/>
      <c r="EX51" s="468"/>
      <c r="EY51" s="469"/>
      <c r="EZ51" s="469"/>
      <c r="FA51" s="469"/>
      <c r="FB51" s="469"/>
      <c r="FC51" s="470"/>
      <c r="FD51" s="110"/>
      <c r="FE51" s="480" t="s">
        <v>9</v>
      </c>
      <c r="FF51" s="480"/>
      <c r="FG51" s="480"/>
      <c r="FH51" s="480"/>
      <c r="FI51" s="481"/>
      <c r="FJ51" s="110"/>
      <c r="FK51" s="480" t="s">
        <v>9</v>
      </c>
      <c r="FL51" s="480"/>
      <c r="FM51" s="480"/>
      <c r="FN51" s="480"/>
      <c r="FO51" s="481"/>
      <c r="FP51" s="110"/>
      <c r="FQ51" s="480" t="s">
        <v>9</v>
      </c>
      <c r="FR51" s="480"/>
      <c r="FS51" s="480"/>
      <c r="FT51" s="480"/>
      <c r="FU51" s="481"/>
      <c r="FV51" s="110"/>
      <c r="FW51" s="480" t="s">
        <v>9</v>
      </c>
      <c r="FX51" s="480"/>
      <c r="FY51" s="480"/>
      <c r="FZ51" s="480"/>
      <c r="GA51" s="481"/>
      <c r="GB51" s="110"/>
      <c r="GC51" s="480" t="s">
        <v>9</v>
      </c>
      <c r="GD51" s="480"/>
      <c r="GE51" s="480"/>
      <c r="GF51" s="480"/>
      <c r="GG51" s="481"/>
      <c r="GH51" s="110"/>
      <c r="GI51" s="480" t="s">
        <v>9</v>
      </c>
      <c r="GJ51" s="480"/>
      <c r="GK51" s="480"/>
      <c r="GL51" s="480"/>
      <c r="GM51" s="481"/>
      <c r="GN51" s="110"/>
      <c r="GO51" s="480" t="s">
        <v>9</v>
      </c>
      <c r="GP51" s="480"/>
      <c r="GQ51" s="480"/>
      <c r="GR51" s="480"/>
      <c r="GS51" s="481"/>
      <c r="GT51" s="110"/>
      <c r="GU51" s="480" t="s">
        <v>9</v>
      </c>
      <c r="GV51" s="480"/>
      <c r="GW51" s="480"/>
      <c r="GX51" s="480"/>
      <c r="GY51" s="481"/>
    </row>
    <row r="52" spans="1:207" ht="9" customHeight="1">
      <c r="C52" s="444"/>
      <c r="D52" s="445"/>
      <c r="E52" s="445"/>
      <c r="F52" s="445"/>
      <c r="G52" s="445"/>
      <c r="H52" s="445"/>
      <c r="I52" s="445"/>
      <c r="J52" s="445"/>
      <c r="K52" s="445"/>
      <c r="L52" s="446"/>
      <c r="M52" s="444"/>
      <c r="N52" s="445"/>
      <c r="O52" s="445"/>
      <c r="P52" s="445"/>
      <c r="Q52" s="445"/>
      <c r="R52" s="445"/>
      <c r="S52" s="445"/>
      <c r="T52" s="445"/>
      <c r="U52" s="445"/>
      <c r="V52" s="446"/>
      <c r="W52" s="444"/>
      <c r="X52" s="445"/>
      <c r="Y52" s="445"/>
      <c r="Z52" s="445"/>
      <c r="AA52" s="445"/>
      <c r="AB52" s="446"/>
      <c r="AC52" s="444"/>
      <c r="AD52" s="445"/>
      <c r="AE52" s="445"/>
      <c r="AF52" s="445"/>
      <c r="AG52" s="445"/>
      <c r="AH52" s="445"/>
      <c r="AI52" s="445"/>
      <c r="AJ52" s="446"/>
      <c r="AU52" s="62"/>
      <c r="AV52" s="62"/>
      <c r="AW52" s="471"/>
      <c r="AX52" s="472"/>
      <c r="AY52" s="472"/>
      <c r="AZ52" s="472"/>
      <c r="BA52" s="472"/>
      <c r="BB52" s="473"/>
      <c r="BC52" s="113"/>
      <c r="BD52" s="483" t="s">
        <v>77</v>
      </c>
      <c r="BE52" s="483"/>
      <c r="BF52" s="483"/>
      <c r="BG52" s="483"/>
      <c r="BH52" s="484"/>
      <c r="BI52" s="113"/>
      <c r="BJ52" s="483" t="s">
        <v>77</v>
      </c>
      <c r="BK52" s="483"/>
      <c r="BL52" s="483"/>
      <c r="BM52" s="483"/>
      <c r="BN52" s="484"/>
      <c r="BO52" s="113"/>
      <c r="BP52" s="483" t="s">
        <v>77</v>
      </c>
      <c r="BQ52" s="483"/>
      <c r="BR52" s="483"/>
      <c r="BS52" s="483"/>
      <c r="BT52" s="484"/>
      <c r="BU52" s="113"/>
      <c r="BV52" s="483" t="s">
        <v>77</v>
      </c>
      <c r="BW52" s="483"/>
      <c r="BX52" s="483"/>
      <c r="BY52" s="483"/>
      <c r="BZ52" s="484"/>
      <c r="CA52" s="113"/>
      <c r="CB52" s="483" t="s">
        <v>77</v>
      </c>
      <c r="CC52" s="483"/>
      <c r="CD52" s="483"/>
      <c r="CE52" s="483"/>
      <c r="CF52" s="484"/>
      <c r="CG52" s="113"/>
      <c r="CH52" s="483" t="s">
        <v>77</v>
      </c>
      <c r="CI52" s="483"/>
      <c r="CJ52" s="483"/>
      <c r="CK52" s="483"/>
      <c r="CL52" s="484"/>
      <c r="CM52" s="113"/>
      <c r="CN52" s="483" t="s">
        <v>77</v>
      </c>
      <c r="CO52" s="483"/>
      <c r="CP52" s="483"/>
      <c r="CQ52" s="483"/>
      <c r="CR52" s="484"/>
      <c r="CS52" s="113"/>
      <c r="CT52" s="483" t="s">
        <v>77</v>
      </c>
      <c r="CU52" s="483"/>
      <c r="CV52" s="483"/>
      <c r="CW52" s="483"/>
      <c r="CX52" s="484"/>
      <c r="CY52" s="114"/>
      <c r="CZ52" s="462"/>
      <c r="DA52" s="115"/>
      <c r="DB52" s="62"/>
      <c r="DC52" s="62"/>
      <c r="DD52" s="444"/>
      <c r="DE52" s="445"/>
      <c r="DF52" s="445"/>
      <c r="DG52" s="445"/>
      <c r="DH52" s="445"/>
      <c r="DI52" s="445"/>
      <c r="DJ52" s="445"/>
      <c r="DK52" s="445"/>
      <c r="DL52" s="445"/>
      <c r="DM52" s="446"/>
      <c r="DN52" s="444"/>
      <c r="DO52" s="445"/>
      <c r="DP52" s="445"/>
      <c r="DQ52" s="445"/>
      <c r="DR52" s="445"/>
      <c r="DS52" s="445"/>
      <c r="DT52" s="445"/>
      <c r="DU52" s="445"/>
      <c r="DV52" s="445"/>
      <c r="DW52" s="446"/>
      <c r="DX52" s="444"/>
      <c r="DY52" s="445"/>
      <c r="DZ52" s="445"/>
      <c r="EA52" s="445"/>
      <c r="EB52" s="445"/>
      <c r="EC52" s="446"/>
      <c r="ED52" s="444"/>
      <c r="EE52" s="445"/>
      <c r="EF52" s="445"/>
      <c r="EG52" s="445"/>
      <c r="EH52" s="445"/>
      <c r="EI52" s="445"/>
      <c r="EJ52" s="445"/>
      <c r="EK52" s="446"/>
      <c r="EL52" s="62"/>
      <c r="EM52" s="62"/>
      <c r="EN52" s="62"/>
      <c r="EO52" s="62"/>
      <c r="EP52" s="62"/>
      <c r="EQ52" s="62"/>
      <c r="ER52" s="62"/>
      <c r="ES52" s="62"/>
      <c r="ET52" s="62"/>
      <c r="EU52" s="62"/>
      <c r="EV52" s="62"/>
      <c r="EW52" s="62"/>
      <c r="EX52" s="471"/>
      <c r="EY52" s="472"/>
      <c r="EZ52" s="472"/>
      <c r="FA52" s="472"/>
      <c r="FB52" s="472"/>
      <c r="FC52" s="473"/>
      <c r="FD52" s="113"/>
      <c r="FE52" s="483" t="s">
        <v>77</v>
      </c>
      <c r="FF52" s="483"/>
      <c r="FG52" s="483"/>
      <c r="FH52" s="483"/>
      <c r="FI52" s="484"/>
      <c r="FJ52" s="113"/>
      <c r="FK52" s="483" t="s">
        <v>77</v>
      </c>
      <c r="FL52" s="483"/>
      <c r="FM52" s="483"/>
      <c r="FN52" s="483"/>
      <c r="FO52" s="484"/>
      <c r="FP52" s="113"/>
      <c r="FQ52" s="483" t="s">
        <v>77</v>
      </c>
      <c r="FR52" s="483"/>
      <c r="FS52" s="483"/>
      <c r="FT52" s="483"/>
      <c r="FU52" s="484"/>
      <c r="FV52" s="113"/>
      <c r="FW52" s="483" t="s">
        <v>77</v>
      </c>
      <c r="FX52" s="483"/>
      <c r="FY52" s="483"/>
      <c r="FZ52" s="483"/>
      <c r="GA52" s="484"/>
      <c r="GB52" s="113"/>
      <c r="GC52" s="483" t="s">
        <v>77</v>
      </c>
      <c r="GD52" s="483"/>
      <c r="GE52" s="483"/>
      <c r="GF52" s="483"/>
      <c r="GG52" s="484"/>
      <c r="GH52" s="113"/>
      <c r="GI52" s="483" t="s">
        <v>77</v>
      </c>
      <c r="GJ52" s="483"/>
      <c r="GK52" s="483"/>
      <c r="GL52" s="483"/>
      <c r="GM52" s="484"/>
      <c r="GN52" s="113"/>
      <c r="GO52" s="483" t="s">
        <v>77</v>
      </c>
      <c r="GP52" s="483"/>
      <c r="GQ52" s="483"/>
      <c r="GR52" s="483"/>
      <c r="GS52" s="484"/>
      <c r="GT52" s="113"/>
      <c r="GU52" s="483" t="s">
        <v>77</v>
      </c>
      <c r="GV52" s="483"/>
      <c r="GW52" s="483"/>
      <c r="GX52" s="483"/>
      <c r="GY52" s="484"/>
    </row>
    <row r="53" spans="1:207" ht="9" customHeight="1">
      <c r="C53" s="448"/>
      <c r="D53" s="449"/>
      <c r="E53" s="449"/>
      <c r="F53" s="449"/>
      <c r="G53" s="449"/>
      <c r="H53" s="449"/>
      <c r="I53" s="449"/>
      <c r="J53" s="449"/>
      <c r="K53" s="449"/>
      <c r="L53" s="450"/>
      <c r="M53" s="448"/>
      <c r="N53" s="449"/>
      <c r="O53" s="449"/>
      <c r="P53" s="449"/>
      <c r="Q53" s="449"/>
      <c r="R53" s="449"/>
      <c r="S53" s="449"/>
      <c r="T53" s="449"/>
      <c r="U53" s="449"/>
      <c r="V53" s="450"/>
      <c r="W53" s="448"/>
      <c r="X53" s="449"/>
      <c r="Y53" s="449"/>
      <c r="Z53" s="449"/>
      <c r="AA53" s="449"/>
      <c r="AB53" s="450"/>
      <c r="AC53" s="448"/>
      <c r="AD53" s="449"/>
      <c r="AE53" s="449"/>
      <c r="AF53" s="449"/>
      <c r="AG53" s="449"/>
      <c r="AH53" s="449"/>
      <c r="AI53" s="449"/>
      <c r="AJ53" s="450"/>
      <c r="AQ53" s="465" t="s">
        <v>78</v>
      </c>
      <c r="AR53" s="466"/>
      <c r="AS53" s="466"/>
      <c r="AT53" s="466"/>
      <c r="AU53" s="466"/>
      <c r="AV53" s="467"/>
      <c r="AW53" s="107"/>
      <c r="AX53" s="478"/>
      <c r="AY53" s="478"/>
      <c r="AZ53" s="478"/>
      <c r="BA53" s="478"/>
      <c r="BB53" s="479"/>
      <c r="BC53" s="107"/>
      <c r="BD53" s="478"/>
      <c r="BE53" s="478"/>
      <c r="BF53" s="478"/>
      <c r="BG53" s="478"/>
      <c r="BH53" s="479"/>
      <c r="BI53" s="107"/>
      <c r="BJ53" s="478"/>
      <c r="BK53" s="478"/>
      <c r="BL53" s="478"/>
      <c r="BM53" s="478"/>
      <c r="BN53" s="479"/>
      <c r="BO53" s="107"/>
      <c r="BP53" s="478"/>
      <c r="BQ53" s="478"/>
      <c r="BR53" s="478"/>
      <c r="BS53" s="478"/>
      <c r="BT53" s="479"/>
      <c r="BU53" s="107"/>
      <c r="BV53" s="478"/>
      <c r="BW53" s="478"/>
      <c r="BX53" s="478"/>
      <c r="BY53" s="478"/>
      <c r="BZ53" s="479"/>
      <c r="CA53" s="107"/>
      <c r="CB53" s="478"/>
      <c r="CC53" s="478"/>
      <c r="CD53" s="478"/>
      <c r="CE53" s="478"/>
      <c r="CF53" s="479"/>
      <c r="CG53" s="107"/>
      <c r="CH53" s="478"/>
      <c r="CI53" s="478"/>
      <c r="CJ53" s="478"/>
      <c r="CK53" s="478"/>
      <c r="CL53" s="479"/>
      <c r="CM53" s="107"/>
      <c r="CN53" s="478"/>
      <c r="CO53" s="478"/>
      <c r="CP53" s="478"/>
      <c r="CQ53" s="478"/>
      <c r="CR53" s="479"/>
      <c r="CS53" s="107"/>
      <c r="CT53" s="478"/>
      <c r="CU53" s="478"/>
      <c r="CV53" s="478"/>
      <c r="CW53" s="478"/>
      <c r="CX53" s="479"/>
      <c r="CY53" s="108"/>
      <c r="CZ53" s="462"/>
      <c r="DA53" s="109"/>
      <c r="DB53" s="62"/>
      <c r="DC53" s="62"/>
      <c r="DD53" s="448"/>
      <c r="DE53" s="449"/>
      <c r="DF53" s="449"/>
      <c r="DG53" s="449"/>
      <c r="DH53" s="449"/>
      <c r="DI53" s="449"/>
      <c r="DJ53" s="449"/>
      <c r="DK53" s="449"/>
      <c r="DL53" s="449"/>
      <c r="DM53" s="450"/>
      <c r="DN53" s="448"/>
      <c r="DO53" s="449"/>
      <c r="DP53" s="449"/>
      <c r="DQ53" s="449"/>
      <c r="DR53" s="449"/>
      <c r="DS53" s="449"/>
      <c r="DT53" s="449"/>
      <c r="DU53" s="449"/>
      <c r="DV53" s="449"/>
      <c r="DW53" s="450"/>
      <c r="DX53" s="448"/>
      <c r="DY53" s="449"/>
      <c r="DZ53" s="449"/>
      <c r="EA53" s="449"/>
      <c r="EB53" s="449"/>
      <c r="EC53" s="450"/>
      <c r="ED53" s="448"/>
      <c r="EE53" s="449"/>
      <c r="EF53" s="449"/>
      <c r="EG53" s="449"/>
      <c r="EH53" s="449"/>
      <c r="EI53" s="449"/>
      <c r="EJ53" s="449"/>
      <c r="EK53" s="450"/>
      <c r="EL53" s="62"/>
      <c r="EM53" s="62"/>
      <c r="EN53" s="62"/>
      <c r="EO53" s="62"/>
      <c r="EP53" s="62"/>
      <c r="EQ53" s="62"/>
      <c r="ER53" s="465" t="s">
        <v>78</v>
      </c>
      <c r="ES53" s="466"/>
      <c r="ET53" s="466"/>
      <c r="EU53" s="466"/>
      <c r="EV53" s="466"/>
      <c r="EW53" s="467"/>
      <c r="EX53" s="107"/>
      <c r="EY53" s="478"/>
      <c r="EZ53" s="478"/>
      <c r="FA53" s="478"/>
      <c r="FB53" s="478"/>
      <c r="FC53" s="479"/>
      <c r="FD53" s="107"/>
      <c r="FE53" s="478"/>
      <c r="FF53" s="478"/>
      <c r="FG53" s="478"/>
      <c r="FH53" s="478"/>
      <c r="FI53" s="479"/>
      <c r="FJ53" s="107"/>
      <c r="FK53" s="478"/>
      <c r="FL53" s="478"/>
      <c r="FM53" s="478"/>
      <c r="FN53" s="478"/>
      <c r="FO53" s="479"/>
      <c r="FP53" s="107"/>
      <c r="FQ53" s="478"/>
      <c r="FR53" s="478"/>
      <c r="FS53" s="478"/>
      <c r="FT53" s="478"/>
      <c r="FU53" s="479"/>
      <c r="FV53" s="107"/>
      <c r="FW53" s="478"/>
      <c r="FX53" s="478"/>
      <c r="FY53" s="478"/>
      <c r="FZ53" s="478"/>
      <c r="GA53" s="479"/>
      <c r="GB53" s="107"/>
      <c r="GC53" s="478"/>
      <c r="GD53" s="478"/>
      <c r="GE53" s="478"/>
      <c r="GF53" s="478"/>
      <c r="GG53" s="479"/>
      <c r="GH53" s="107"/>
      <c r="GI53" s="478"/>
      <c r="GJ53" s="478"/>
      <c r="GK53" s="478"/>
      <c r="GL53" s="478"/>
      <c r="GM53" s="479"/>
      <c r="GN53" s="107"/>
      <c r="GO53" s="478"/>
      <c r="GP53" s="478"/>
      <c r="GQ53" s="478"/>
      <c r="GR53" s="478"/>
      <c r="GS53" s="479"/>
      <c r="GT53" s="107"/>
      <c r="GU53" s="478"/>
      <c r="GV53" s="478"/>
      <c r="GW53" s="478"/>
      <c r="GX53" s="478"/>
      <c r="GY53" s="479"/>
    </row>
    <row r="54" spans="1:207" ht="9" customHeight="1">
      <c r="C54" s="454"/>
      <c r="D54" s="455"/>
      <c r="E54" s="455"/>
      <c r="F54" s="455"/>
      <c r="G54" s="455"/>
      <c r="H54" s="455"/>
      <c r="I54" s="455"/>
      <c r="J54" s="455"/>
      <c r="K54" s="455"/>
      <c r="L54" s="456"/>
      <c r="M54" s="454"/>
      <c r="N54" s="455"/>
      <c r="O54" s="455"/>
      <c r="P54" s="455"/>
      <c r="Q54" s="455"/>
      <c r="R54" s="455"/>
      <c r="S54" s="455"/>
      <c r="T54" s="455"/>
      <c r="U54" s="455"/>
      <c r="V54" s="456"/>
      <c r="W54" s="454"/>
      <c r="X54" s="455"/>
      <c r="Y54" s="455"/>
      <c r="Z54" s="455"/>
      <c r="AA54" s="455"/>
      <c r="AB54" s="456"/>
      <c r="AC54" s="454"/>
      <c r="AD54" s="455"/>
      <c r="AE54" s="455"/>
      <c r="AF54" s="455"/>
      <c r="AG54" s="455"/>
      <c r="AH54" s="455"/>
      <c r="AI54" s="455"/>
      <c r="AJ54" s="456"/>
      <c r="AQ54" s="468"/>
      <c r="AR54" s="469"/>
      <c r="AS54" s="469"/>
      <c r="AT54" s="469"/>
      <c r="AU54" s="469"/>
      <c r="AV54" s="470"/>
      <c r="AW54" s="110"/>
      <c r="AX54" s="480" t="s">
        <v>9</v>
      </c>
      <c r="AY54" s="480"/>
      <c r="AZ54" s="480"/>
      <c r="BA54" s="480"/>
      <c r="BB54" s="481"/>
      <c r="BC54" s="110"/>
      <c r="BD54" s="480" t="s">
        <v>9</v>
      </c>
      <c r="BE54" s="480"/>
      <c r="BF54" s="480"/>
      <c r="BG54" s="480"/>
      <c r="BH54" s="481"/>
      <c r="BI54" s="110"/>
      <c r="BJ54" s="480" t="s">
        <v>9</v>
      </c>
      <c r="BK54" s="480"/>
      <c r="BL54" s="480"/>
      <c r="BM54" s="480"/>
      <c r="BN54" s="481"/>
      <c r="BO54" s="110"/>
      <c r="BP54" s="480" t="s">
        <v>9</v>
      </c>
      <c r="BQ54" s="480"/>
      <c r="BR54" s="480"/>
      <c r="BS54" s="480"/>
      <c r="BT54" s="481"/>
      <c r="BU54" s="110"/>
      <c r="BV54" s="480" t="s">
        <v>9</v>
      </c>
      <c r="BW54" s="480"/>
      <c r="BX54" s="480"/>
      <c r="BY54" s="480"/>
      <c r="BZ54" s="481"/>
      <c r="CA54" s="110"/>
      <c r="CB54" s="480" t="s">
        <v>9</v>
      </c>
      <c r="CC54" s="480"/>
      <c r="CD54" s="480"/>
      <c r="CE54" s="480"/>
      <c r="CF54" s="481"/>
      <c r="CG54" s="110"/>
      <c r="CH54" s="480" t="s">
        <v>9</v>
      </c>
      <c r="CI54" s="480"/>
      <c r="CJ54" s="480"/>
      <c r="CK54" s="480"/>
      <c r="CL54" s="481"/>
      <c r="CM54" s="110"/>
      <c r="CN54" s="480" t="s">
        <v>9</v>
      </c>
      <c r="CO54" s="480"/>
      <c r="CP54" s="480"/>
      <c r="CQ54" s="480"/>
      <c r="CR54" s="481"/>
      <c r="CS54" s="110"/>
      <c r="CT54" s="480" t="s">
        <v>9</v>
      </c>
      <c r="CU54" s="480"/>
      <c r="CV54" s="480"/>
      <c r="CW54" s="480"/>
      <c r="CX54" s="481"/>
      <c r="CY54" s="111"/>
      <c r="CZ54" s="462"/>
      <c r="DA54" s="112"/>
      <c r="DB54" s="62"/>
      <c r="DC54" s="62"/>
      <c r="DD54" s="454"/>
      <c r="DE54" s="455"/>
      <c r="DF54" s="455"/>
      <c r="DG54" s="455"/>
      <c r="DH54" s="455"/>
      <c r="DI54" s="455"/>
      <c r="DJ54" s="455"/>
      <c r="DK54" s="455"/>
      <c r="DL54" s="455"/>
      <c r="DM54" s="456"/>
      <c r="DN54" s="454"/>
      <c r="DO54" s="455"/>
      <c r="DP54" s="455"/>
      <c r="DQ54" s="455"/>
      <c r="DR54" s="455"/>
      <c r="DS54" s="455"/>
      <c r="DT54" s="455"/>
      <c r="DU54" s="455"/>
      <c r="DV54" s="455"/>
      <c r="DW54" s="456"/>
      <c r="DX54" s="454"/>
      <c r="DY54" s="455"/>
      <c r="DZ54" s="455"/>
      <c r="EA54" s="455"/>
      <c r="EB54" s="455"/>
      <c r="EC54" s="456"/>
      <c r="ED54" s="454"/>
      <c r="EE54" s="455"/>
      <c r="EF54" s="455"/>
      <c r="EG54" s="455"/>
      <c r="EH54" s="455"/>
      <c r="EI54" s="455"/>
      <c r="EJ54" s="455"/>
      <c r="EK54" s="456"/>
      <c r="EL54" s="62"/>
      <c r="EM54" s="62"/>
      <c r="EN54" s="62"/>
      <c r="EO54" s="62"/>
      <c r="EP54" s="62"/>
      <c r="EQ54" s="62"/>
      <c r="ER54" s="468"/>
      <c r="ES54" s="469"/>
      <c r="ET54" s="469"/>
      <c r="EU54" s="469"/>
      <c r="EV54" s="469"/>
      <c r="EW54" s="470"/>
      <c r="EX54" s="110"/>
      <c r="EY54" s="480" t="s">
        <v>9</v>
      </c>
      <c r="EZ54" s="480"/>
      <c r="FA54" s="480"/>
      <c r="FB54" s="480"/>
      <c r="FC54" s="481"/>
      <c r="FD54" s="110"/>
      <c r="FE54" s="480" t="s">
        <v>9</v>
      </c>
      <c r="FF54" s="480"/>
      <c r="FG54" s="480"/>
      <c r="FH54" s="480"/>
      <c r="FI54" s="481"/>
      <c r="FJ54" s="110"/>
      <c r="FK54" s="480" t="s">
        <v>9</v>
      </c>
      <c r="FL54" s="480"/>
      <c r="FM54" s="480"/>
      <c r="FN54" s="480"/>
      <c r="FO54" s="481"/>
      <c r="FP54" s="110"/>
      <c r="FQ54" s="480" t="s">
        <v>9</v>
      </c>
      <c r="FR54" s="480"/>
      <c r="FS54" s="480"/>
      <c r="FT54" s="480"/>
      <c r="FU54" s="481"/>
      <c r="FV54" s="110"/>
      <c r="FW54" s="480" t="s">
        <v>9</v>
      </c>
      <c r="FX54" s="480"/>
      <c r="FY54" s="480"/>
      <c r="FZ54" s="480"/>
      <c r="GA54" s="481"/>
      <c r="GB54" s="110"/>
      <c r="GC54" s="480" t="s">
        <v>9</v>
      </c>
      <c r="GD54" s="480"/>
      <c r="GE54" s="480"/>
      <c r="GF54" s="480"/>
      <c r="GG54" s="481"/>
      <c r="GH54" s="110"/>
      <c r="GI54" s="480" t="s">
        <v>9</v>
      </c>
      <c r="GJ54" s="480"/>
      <c r="GK54" s="480"/>
      <c r="GL54" s="480"/>
      <c r="GM54" s="481"/>
      <c r="GN54" s="110"/>
      <c r="GO54" s="480" t="s">
        <v>9</v>
      </c>
      <c r="GP54" s="480"/>
      <c r="GQ54" s="480"/>
      <c r="GR54" s="480"/>
      <c r="GS54" s="481"/>
      <c r="GT54" s="110"/>
      <c r="GU54" s="480" t="s">
        <v>9</v>
      </c>
      <c r="GV54" s="480"/>
      <c r="GW54" s="480"/>
      <c r="GX54" s="480"/>
      <c r="GY54" s="481"/>
    </row>
    <row r="55" spans="1:207" ht="9" customHeight="1">
      <c r="C55" s="448"/>
      <c r="D55" s="449"/>
      <c r="E55" s="449"/>
      <c r="F55" s="449"/>
      <c r="G55" s="449"/>
      <c r="H55" s="449"/>
      <c r="I55" s="449"/>
      <c r="J55" s="449"/>
      <c r="K55" s="449"/>
      <c r="L55" s="450"/>
      <c r="M55" s="448"/>
      <c r="N55" s="449"/>
      <c r="O55" s="449"/>
      <c r="P55" s="449"/>
      <c r="Q55" s="449"/>
      <c r="R55" s="449"/>
      <c r="S55" s="449"/>
      <c r="T55" s="449"/>
      <c r="U55" s="449"/>
      <c r="V55" s="450"/>
      <c r="W55" s="448"/>
      <c r="X55" s="449"/>
      <c r="Y55" s="449"/>
      <c r="Z55" s="449"/>
      <c r="AA55" s="449"/>
      <c r="AB55" s="450"/>
      <c r="AC55" s="448"/>
      <c r="AD55" s="449"/>
      <c r="AE55" s="449"/>
      <c r="AF55" s="449"/>
      <c r="AG55" s="449"/>
      <c r="AH55" s="449"/>
      <c r="AI55" s="449"/>
      <c r="AJ55" s="450"/>
      <c r="AQ55" s="468"/>
      <c r="AR55" s="469"/>
      <c r="AS55" s="469"/>
      <c r="AT55" s="469"/>
      <c r="AU55" s="469"/>
      <c r="AV55" s="470"/>
      <c r="AW55" s="110"/>
      <c r="AX55" s="480" t="s">
        <v>9</v>
      </c>
      <c r="AY55" s="480"/>
      <c r="AZ55" s="480"/>
      <c r="BA55" s="480"/>
      <c r="BB55" s="481"/>
      <c r="BC55" s="110"/>
      <c r="BD55" s="480" t="s">
        <v>9</v>
      </c>
      <c r="BE55" s="480"/>
      <c r="BF55" s="480"/>
      <c r="BG55" s="480"/>
      <c r="BH55" s="481"/>
      <c r="BI55" s="110"/>
      <c r="BJ55" s="480" t="s">
        <v>9</v>
      </c>
      <c r="BK55" s="480"/>
      <c r="BL55" s="480"/>
      <c r="BM55" s="480"/>
      <c r="BN55" s="481"/>
      <c r="BO55" s="110"/>
      <c r="BP55" s="480" t="s">
        <v>9</v>
      </c>
      <c r="BQ55" s="480"/>
      <c r="BR55" s="480"/>
      <c r="BS55" s="480"/>
      <c r="BT55" s="481"/>
      <c r="BU55" s="110"/>
      <c r="BV55" s="480" t="s">
        <v>9</v>
      </c>
      <c r="BW55" s="480"/>
      <c r="BX55" s="480"/>
      <c r="BY55" s="480"/>
      <c r="BZ55" s="481"/>
      <c r="CA55" s="110"/>
      <c r="CB55" s="480" t="s">
        <v>9</v>
      </c>
      <c r="CC55" s="480"/>
      <c r="CD55" s="480"/>
      <c r="CE55" s="480"/>
      <c r="CF55" s="481"/>
      <c r="CG55" s="110"/>
      <c r="CH55" s="480" t="s">
        <v>9</v>
      </c>
      <c r="CI55" s="480"/>
      <c r="CJ55" s="480"/>
      <c r="CK55" s="480"/>
      <c r="CL55" s="481"/>
      <c r="CM55" s="110"/>
      <c r="CN55" s="480" t="s">
        <v>9</v>
      </c>
      <c r="CO55" s="480"/>
      <c r="CP55" s="480"/>
      <c r="CQ55" s="480"/>
      <c r="CR55" s="481"/>
      <c r="CS55" s="110"/>
      <c r="CT55" s="480" t="s">
        <v>9</v>
      </c>
      <c r="CU55" s="480"/>
      <c r="CV55" s="480"/>
      <c r="CW55" s="480"/>
      <c r="CX55" s="481"/>
      <c r="CY55" s="111"/>
      <c r="CZ55" s="462"/>
      <c r="DA55" s="112"/>
      <c r="DB55" s="62"/>
      <c r="DC55" s="62"/>
      <c r="DD55" s="448"/>
      <c r="DE55" s="449"/>
      <c r="DF55" s="449"/>
      <c r="DG55" s="449"/>
      <c r="DH55" s="449"/>
      <c r="DI55" s="449"/>
      <c r="DJ55" s="449"/>
      <c r="DK55" s="449"/>
      <c r="DL55" s="449"/>
      <c r="DM55" s="450"/>
      <c r="DN55" s="448"/>
      <c r="DO55" s="449"/>
      <c r="DP55" s="449"/>
      <c r="DQ55" s="449"/>
      <c r="DR55" s="449"/>
      <c r="DS55" s="449"/>
      <c r="DT55" s="449"/>
      <c r="DU55" s="449"/>
      <c r="DV55" s="449"/>
      <c r="DW55" s="450"/>
      <c r="DX55" s="448"/>
      <c r="DY55" s="449"/>
      <c r="DZ55" s="449"/>
      <c r="EA55" s="449"/>
      <c r="EB55" s="449"/>
      <c r="EC55" s="450"/>
      <c r="ED55" s="448"/>
      <c r="EE55" s="449"/>
      <c r="EF55" s="449"/>
      <c r="EG55" s="449"/>
      <c r="EH55" s="449"/>
      <c r="EI55" s="449"/>
      <c r="EJ55" s="449"/>
      <c r="EK55" s="450"/>
      <c r="EL55" s="62"/>
      <c r="EM55" s="62"/>
      <c r="EN55" s="62"/>
      <c r="EO55" s="62"/>
      <c r="EP55" s="62"/>
      <c r="EQ55" s="62"/>
      <c r="ER55" s="468"/>
      <c r="ES55" s="469"/>
      <c r="ET55" s="469"/>
      <c r="EU55" s="469"/>
      <c r="EV55" s="469"/>
      <c r="EW55" s="470"/>
      <c r="EX55" s="110"/>
      <c r="EY55" s="480" t="s">
        <v>9</v>
      </c>
      <c r="EZ55" s="480"/>
      <c r="FA55" s="480"/>
      <c r="FB55" s="480"/>
      <c r="FC55" s="481"/>
      <c r="FD55" s="110"/>
      <c r="FE55" s="480" t="s">
        <v>9</v>
      </c>
      <c r="FF55" s="480"/>
      <c r="FG55" s="480"/>
      <c r="FH55" s="480"/>
      <c r="FI55" s="481"/>
      <c r="FJ55" s="110"/>
      <c r="FK55" s="480" t="s">
        <v>9</v>
      </c>
      <c r="FL55" s="480"/>
      <c r="FM55" s="480"/>
      <c r="FN55" s="480"/>
      <c r="FO55" s="481"/>
      <c r="FP55" s="110"/>
      <c r="FQ55" s="480" t="s">
        <v>9</v>
      </c>
      <c r="FR55" s="480"/>
      <c r="FS55" s="480"/>
      <c r="FT55" s="480"/>
      <c r="FU55" s="481"/>
      <c r="FV55" s="110"/>
      <c r="FW55" s="480" t="s">
        <v>9</v>
      </c>
      <c r="FX55" s="480"/>
      <c r="FY55" s="480"/>
      <c r="FZ55" s="480"/>
      <c r="GA55" s="481"/>
      <c r="GB55" s="110"/>
      <c r="GC55" s="480" t="s">
        <v>9</v>
      </c>
      <c r="GD55" s="480"/>
      <c r="GE55" s="480"/>
      <c r="GF55" s="480"/>
      <c r="GG55" s="481"/>
      <c r="GH55" s="110"/>
      <c r="GI55" s="480" t="s">
        <v>9</v>
      </c>
      <c r="GJ55" s="480"/>
      <c r="GK55" s="480"/>
      <c r="GL55" s="480"/>
      <c r="GM55" s="481"/>
      <c r="GN55" s="110"/>
      <c r="GO55" s="480" t="s">
        <v>9</v>
      </c>
      <c r="GP55" s="480"/>
      <c r="GQ55" s="480"/>
      <c r="GR55" s="480"/>
      <c r="GS55" s="481"/>
      <c r="GT55" s="110"/>
      <c r="GU55" s="480" t="s">
        <v>9</v>
      </c>
      <c r="GV55" s="480"/>
      <c r="GW55" s="480"/>
      <c r="GX55" s="480"/>
      <c r="GY55" s="481"/>
    </row>
    <row r="56" spans="1:207" ht="9" customHeight="1">
      <c r="C56" s="454"/>
      <c r="D56" s="455"/>
      <c r="E56" s="455"/>
      <c r="F56" s="455"/>
      <c r="G56" s="455"/>
      <c r="H56" s="455"/>
      <c r="I56" s="455"/>
      <c r="J56" s="455"/>
      <c r="K56" s="455"/>
      <c r="L56" s="456"/>
      <c r="M56" s="454"/>
      <c r="N56" s="455"/>
      <c r="O56" s="455"/>
      <c r="P56" s="455"/>
      <c r="Q56" s="455"/>
      <c r="R56" s="455"/>
      <c r="S56" s="455"/>
      <c r="T56" s="455"/>
      <c r="U56" s="455"/>
      <c r="V56" s="456"/>
      <c r="W56" s="454"/>
      <c r="X56" s="455"/>
      <c r="Y56" s="455"/>
      <c r="Z56" s="455"/>
      <c r="AA56" s="455"/>
      <c r="AB56" s="456"/>
      <c r="AC56" s="454"/>
      <c r="AD56" s="455"/>
      <c r="AE56" s="455"/>
      <c r="AF56" s="455"/>
      <c r="AG56" s="455"/>
      <c r="AH56" s="455"/>
      <c r="AI56" s="455"/>
      <c r="AJ56" s="456"/>
      <c r="AN56" s="62"/>
      <c r="AO56" s="62"/>
      <c r="AP56" s="62"/>
      <c r="AQ56" s="471"/>
      <c r="AR56" s="472"/>
      <c r="AS56" s="472"/>
      <c r="AT56" s="472"/>
      <c r="AU56" s="472"/>
      <c r="AV56" s="473"/>
      <c r="AW56" s="113"/>
      <c r="AX56" s="483" t="s">
        <v>77</v>
      </c>
      <c r="AY56" s="483"/>
      <c r="AZ56" s="483"/>
      <c r="BA56" s="483"/>
      <c r="BB56" s="484"/>
      <c r="BC56" s="113"/>
      <c r="BD56" s="483" t="s">
        <v>77</v>
      </c>
      <c r="BE56" s="483"/>
      <c r="BF56" s="483"/>
      <c r="BG56" s="483"/>
      <c r="BH56" s="484"/>
      <c r="BI56" s="113"/>
      <c r="BJ56" s="483" t="s">
        <v>77</v>
      </c>
      <c r="BK56" s="483"/>
      <c r="BL56" s="483"/>
      <c r="BM56" s="483"/>
      <c r="BN56" s="484"/>
      <c r="BO56" s="113"/>
      <c r="BP56" s="483" t="s">
        <v>77</v>
      </c>
      <c r="BQ56" s="483"/>
      <c r="BR56" s="483"/>
      <c r="BS56" s="483"/>
      <c r="BT56" s="484"/>
      <c r="BU56" s="113"/>
      <c r="BV56" s="483" t="s">
        <v>77</v>
      </c>
      <c r="BW56" s="483"/>
      <c r="BX56" s="483"/>
      <c r="BY56" s="483"/>
      <c r="BZ56" s="484"/>
      <c r="CA56" s="113"/>
      <c r="CB56" s="483" t="s">
        <v>77</v>
      </c>
      <c r="CC56" s="483"/>
      <c r="CD56" s="483"/>
      <c r="CE56" s="483"/>
      <c r="CF56" s="484"/>
      <c r="CG56" s="113"/>
      <c r="CH56" s="483" t="s">
        <v>77</v>
      </c>
      <c r="CI56" s="483"/>
      <c r="CJ56" s="483"/>
      <c r="CK56" s="483"/>
      <c r="CL56" s="484"/>
      <c r="CM56" s="113"/>
      <c r="CN56" s="483" t="s">
        <v>77</v>
      </c>
      <c r="CO56" s="483"/>
      <c r="CP56" s="483"/>
      <c r="CQ56" s="483"/>
      <c r="CR56" s="484"/>
      <c r="CS56" s="113"/>
      <c r="CT56" s="483" t="s">
        <v>77</v>
      </c>
      <c r="CU56" s="483"/>
      <c r="CV56" s="483"/>
      <c r="CW56" s="483"/>
      <c r="CX56" s="484"/>
      <c r="CY56" s="114"/>
      <c r="CZ56" s="462"/>
      <c r="DA56" s="115"/>
      <c r="DB56" s="62"/>
      <c r="DC56" s="62"/>
      <c r="DD56" s="454"/>
      <c r="DE56" s="455"/>
      <c r="DF56" s="455"/>
      <c r="DG56" s="455"/>
      <c r="DH56" s="455"/>
      <c r="DI56" s="455"/>
      <c r="DJ56" s="455"/>
      <c r="DK56" s="455"/>
      <c r="DL56" s="455"/>
      <c r="DM56" s="456"/>
      <c r="DN56" s="454"/>
      <c r="DO56" s="455"/>
      <c r="DP56" s="455"/>
      <c r="DQ56" s="455"/>
      <c r="DR56" s="455"/>
      <c r="DS56" s="455"/>
      <c r="DT56" s="455"/>
      <c r="DU56" s="455"/>
      <c r="DV56" s="455"/>
      <c r="DW56" s="456"/>
      <c r="DX56" s="454"/>
      <c r="DY56" s="455"/>
      <c r="DZ56" s="455"/>
      <c r="EA56" s="455"/>
      <c r="EB56" s="455"/>
      <c r="EC56" s="456"/>
      <c r="ED56" s="454"/>
      <c r="EE56" s="455"/>
      <c r="EF56" s="455"/>
      <c r="EG56" s="455"/>
      <c r="EH56" s="455"/>
      <c r="EI56" s="455"/>
      <c r="EJ56" s="455"/>
      <c r="EK56" s="456"/>
      <c r="EL56" s="62"/>
      <c r="EM56" s="62"/>
      <c r="EN56" s="62"/>
      <c r="EO56" s="62"/>
      <c r="EP56" s="62"/>
      <c r="EQ56" s="62"/>
      <c r="ER56" s="471"/>
      <c r="ES56" s="472"/>
      <c r="ET56" s="472"/>
      <c r="EU56" s="472"/>
      <c r="EV56" s="472"/>
      <c r="EW56" s="473"/>
      <c r="EX56" s="113"/>
      <c r="EY56" s="483" t="s">
        <v>77</v>
      </c>
      <c r="EZ56" s="483"/>
      <c r="FA56" s="483"/>
      <c r="FB56" s="483"/>
      <c r="FC56" s="484"/>
      <c r="FD56" s="113"/>
      <c r="FE56" s="483" t="s">
        <v>77</v>
      </c>
      <c r="FF56" s="483"/>
      <c r="FG56" s="483"/>
      <c r="FH56" s="483"/>
      <c r="FI56" s="484"/>
      <c r="FJ56" s="113"/>
      <c r="FK56" s="483" t="s">
        <v>77</v>
      </c>
      <c r="FL56" s="483"/>
      <c r="FM56" s="483"/>
      <c r="FN56" s="483"/>
      <c r="FO56" s="484"/>
      <c r="FP56" s="113"/>
      <c r="FQ56" s="483" t="s">
        <v>77</v>
      </c>
      <c r="FR56" s="483"/>
      <c r="FS56" s="483"/>
      <c r="FT56" s="483"/>
      <c r="FU56" s="484"/>
      <c r="FV56" s="113"/>
      <c r="FW56" s="483" t="s">
        <v>77</v>
      </c>
      <c r="FX56" s="483"/>
      <c r="FY56" s="483"/>
      <c r="FZ56" s="483"/>
      <c r="GA56" s="484"/>
      <c r="GB56" s="113"/>
      <c r="GC56" s="483" t="s">
        <v>77</v>
      </c>
      <c r="GD56" s="483"/>
      <c r="GE56" s="483"/>
      <c r="GF56" s="483"/>
      <c r="GG56" s="484"/>
      <c r="GH56" s="113"/>
      <c r="GI56" s="483" t="s">
        <v>77</v>
      </c>
      <c r="GJ56" s="483"/>
      <c r="GK56" s="483"/>
      <c r="GL56" s="483"/>
      <c r="GM56" s="484"/>
      <c r="GN56" s="113"/>
      <c r="GO56" s="483" t="s">
        <v>77</v>
      </c>
      <c r="GP56" s="483"/>
      <c r="GQ56" s="483"/>
      <c r="GR56" s="483"/>
      <c r="GS56" s="484"/>
      <c r="GT56" s="113"/>
      <c r="GU56" s="483" t="s">
        <v>77</v>
      </c>
      <c r="GV56" s="483"/>
      <c r="GW56" s="483"/>
      <c r="GX56" s="483"/>
      <c r="GY56" s="484"/>
    </row>
    <row r="57" spans="1:207" ht="9" customHeight="1">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N57" s="62"/>
      <c r="AO57" s="62"/>
      <c r="AP57" s="62"/>
      <c r="CZ57" s="462"/>
      <c r="DA57" s="51"/>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row>
    <row r="58" spans="1:207" ht="9" customHeight="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N58" s="393"/>
      <c r="AO58" s="393"/>
      <c r="AP58" s="393"/>
      <c r="CZ58" s="462"/>
      <c r="DA58" s="51"/>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393"/>
      <c r="EP58" s="393"/>
      <c r="EQ58" s="393"/>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row>
    <row r="59" spans="1:207" ht="9" customHeight="1">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L59" s="62"/>
      <c r="AN59" s="393"/>
      <c r="AO59" s="393"/>
      <c r="AP59" s="393"/>
      <c r="CZ59" s="462"/>
      <c r="DA59" s="51"/>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393"/>
      <c r="EP59" s="393"/>
      <c r="EQ59" s="393"/>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row>
    <row r="60" spans="1:207" ht="9" customHeight="1">
      <c r="Z60" s="62"/>
      <c r="AN60" s="393"/>
      <c r="AO60" s="393"/>
      <c r="AP60" s="393"/>
      <c r="CZ60" s="462"/>
      <c r="DA60" s="51"/>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393"/>
      <c r="EP60" s="393"/>
      <c r="EQ60" s="393"/>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row>
    <row r="61" spans="1:207" ht="9" customHeight="1">
      <c r="S61" s="84"/>
      <c r="T61" s="84"/>
      <c r="U61" s="84"/>
      <c r="V61" s="84"/>
      <c r="W61" s="84"/>
      <c r="X61" s="84"/>
      <c r="Y61" s="86"/>
      <c r="Z61" s="87"/>
      <c r="AA61" s="87"/>
      <c r="AB61" s="87"/>
      <c r="AC61" s="87"/>
      <c r="AD61" s="87"/>
      <c r="AE61" s="86"/>
      <c r="AF61" s="87"/>
      <c r="AG61" s="87"/>
      <c r="AH61" s="87"/>
      <c r="AI61" s="87"/>
      <c r="AJ61" s="87"/>
      <c r="AK61" s="86"/>
      <c r="AL61" s="87"/>
      <c r="AM61" s="87"/>
      <c r="AN61" s="87"/>
      <c r="AO61" s="87"/>
      <c r="AP61" s="87"/>
      <c r="AQ61" s="86"/>
      <c r="AR61" s="87"/>
      <c r="AS61" s="87"/>
      <c r="AT61" s="87"/>
      <c r="AU61" s="87"/>
      <c r="AV61" s="87"/>
      <c r="CZ61" s="462"/>
      <c r="DA61" s="51"/>
      <c r="DB61" s="62"/>
      <c r="DC61" s="62"/>
      <c r="DD61" s="62"/>
      <c r="DE61" s="62"/>
      <c r="DF61" s="62"/>
      <c r="DG61" s="62"/>
      <c r="DH61" s="62"/>
      <c r="DI61" s="62"/>
      <c r="DJ61" s="62"/>
      <c r="DK61" s="62"/>
      <c r="DL61" s="62"/>
      <c r="DM61" s="62"/>
      <c r="DN61" s="62"/>
      <c r="DO61" s="62"/>
      <c r="DP61" s="62"/>
      <c r="DQ61" s="62"/>
      <c r="DR61" s="62"/>
      <c r="DS61" s="62"/>
      <c r="DT61" s="84"/>
      <c r="DU61" s="84"/>
      <c r="DV61" s="84"/>
      <c r="DW61" s="84"/>
      <c r="DX61" s="84"/>
      <c r="DY61" s="84"/>
      <c r="DZ61" s="86"/>
      <c r="EA61" s="87"/>
      <c r="EB61" s="87"/>
      <c r="EC61" s="87"/>
      <c r="ED61" s="87"/>
      <c r="EE61" s="87"/>
      <c r="EF61" s="86"/>
      <c r="EG61" s="87"/>
      <c r="EH61" s="87"/>
      <c r="EI61" s="87"/>
      <c r="EJ61" s="87"/>
      <c r="EK61" s="87"/>
      <c r="EL61" s="86"/>
      <c r="EM61" s="87"/>
      <c r="EN61" s="87"/>
      <c r="EO61" s="87"/>
      <c r="EP61" s="87"/>
      <c r="EQ61" s="87"/>
      <c r="ER61" s="86"/>
      <c r="ES61" s="87"/>
      <c r="ET61" s="87"/>
      <c r="EU61" s="87"/>
      <c r="EV61" s="87"/>
      <c r="EW61" s="87"/>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row>
    <row r="62" spans="1:207" ht="9" customHeight="1">
      <c r="S62" s="84"/>
      <c r="T62" s="84"/>
      <c r="U62" s="84"/>
      <c r="V62" s="84"/>
      <c r="W62" s="84"/>
      <c r="X62" s="84"/>
      <c r="Y62" s="86"/>
      <c r="Z62" s="87"/>
      <c r="AA62" s="87"/>
      <c r="AB62" s="87"/>
      <c r="AC62" s="87"/>
      <c r="AD62" s="87"/>
      <c r="AE62" s="86"/>
      <c r="AF62" s="87"/>
      <c r="AG62" s="87"/>
      <c r="AH62" s="87"/>
      <c r="AI62" s="87"/>
      <c r="AJ62" s="87"/>
      <c r="AK62" s="86"/>
      <c r="AL62" s="87"/>
      <c r="AM62" s="87"/>
      <c r="AN62" s="87"/>
      <c r="AO62" s="87"/>
      <c r="AP62" s="87"/>
      <c r="AQ62" s="86"/>
      <c r="AR62" s="87"/>
      <c r="AS62" s="87"/>
      <c r="AT62" s="87"/>
      <c r="AU62" s="87"/>
      <c r="AV62" s="87"/>
      <c r="CZ62" s="248"/>
      <c r="DA62" s="51"/>
      <c r="DB62" s="62"/>
      <c r="DC62" s="62"/>
      <c r="DD62" s="62"/>
      <c r="DE62" s="62"/>
      <c r="DF62" s="62"/>
      <c r="DG62" s="62"/>
      <c r="DH62" s="62"/>
      <c r="DI62" s="62"/>
      <c r="DJ62" s="62"/>
      <c r="DK62" s="62"/>
      <c r="DL62" s="62"/>
      <c r="DM62" s="62"/>
      <c r="DN62" s="62"/>
      <c r="DO62" s="62"/>
      <c r="DP62" s="62"/>
      <c r="DQ62" s="62"/>
      <c r="DR62" s="62"/>
      <c r="DS62" s="62"/>
      <c r="DT62" s="84"/>
      <c r="DU62" s="84"/>
      <c r="DV62" s="84"/>
      <c r="DW62" s="84"/>
      <c r="DX62" s="84"/>
      <c r="DY62" s="84"/>
      <c r="DZ62" s="86"/>
      <c r="EA62" s="87"/>
      <c r="EB62" s="87"/>
      <c r="EC62" s="87"/>
      <c r="ED62" s="87"/>
      <c r="EE62" s="87"/>
      <c r="EF62" s="86"/>
      <c r="EG62" s="87"/>
      <c r="EH62" s="87"/>
      <c r="EI62" s="87"/>
      <c r="EJ62" s="87"/>
      <c r="EK62" s="87"/>
      <c r="EL62" s="86"/>
      <c r="EM62" s="87"/>
      <c r="EN62" s="87"/>
      <c r="EO62" s="87"/>
      <c r="EP62" s="87"/>
      <c r="EQ62" s="87"/>
      <c r="ER62" s="86"/>
      <c r="ES62" s="87"/>
      <c r="ET62" s="87"/>
      <c r="EU62" s="87"/>
      <c r="EV62" s="87"/>
      <c r="EW62" s="87"/>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row>
    <row r="63" spans="1:207" ht="9" customHeight="1">
      <c r="A63" s="89"/>
      <c r="B63" s="89"/>
      <c r="C63" s="89"/>
      <c r="D63" s="89"/>
      <c r="E63" s="89"/>
      <c r="F63" s="89"/>
      <c r="G63" s="89"/>
      <c r="H63" s="89"/>
      <c r="I63" s="89"/>
      <c r="J63" s="89"/>
      <c r="K63" s="89"/>
      <c r="L63" s="89"/>
      <c r="M63" s="89"/>
      <c r="N63" s="89"/>
      <c r="O63" s="89"/>
      <c r="P63" s="89"/>
      <c r="Q63" s="89"/>
      <c r="R63" s="89"/>
      <c r="S63" s="90"/>
      <c r="T63" s="90"/>
      <c r="U63" s="90"/>
      <c r="V63" s="90"/>
      <c r="W63" s="90"/>
      <c r="X63" s="90"/>
      <c r="Y63" s="85"/>
      <c r="Z63" s="85"/>
      <c r="AA63" s="85"/>
      <c r="AB63" s="85"/>
      <c r="AC63" s="85"/>
      <c r="AD63" s="85"/>
      <c r="AE63" s="90"/>
      <c r="AF63" s="90"/>
      <c r="AG63" s="90"/>
      <c r="AH63" s="90"/>
      <c r="AI63" s="90"/>
      <c r="AJ63" s="90"/>
      <c r="AK63" s="91"/>
      <c r="AL63" s="91"/>
      <c r="AM63" s="85"/>
      <c r="AN63" s="85"/>
      <c r="AO63" s="85"/>
      <c r="AP63" s="85"/>
      <c r="AQ63" s="85"/>
      <c r="AR63" s="85"/>
      <c r="AS63" s="90"/>
      <c r="AT63" s="90"/>
      <c r="AU63" s="90"/>
      <c r="AV63" s="90"/>
      <c r="CZ63" s="248"/>
      <c r="DA63" s="51"/>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85"/>
      <c r="EA63" s="85"/>
      <c r="EB63" s="85"/>
      <c r="EC63" s="85"/>
      <c r="ED63" s="85"/>
      <c r="EE63" s="85"/>
      <c r="EF63" s="90"/>
      <c r="EG63" s="90"/>
      <c r="EH63" s="90"/>
      <c r="EI63" s="90"/>
      <c r="EJ63" s="90"/>
      <c r="EK63" s="90"/>
      <c r="EL63" s="91"/>
      <c r="EM63" s="91"/>
      <c r="EN63" s="85"/>
      <c r="EO63" s="85"/>
      <c r="EP63" s="85"/>
      <c r="EQ63" s="85"/>
      <c r="ER63" s="85"/>
      <c r="ES63" s="85"/>
      <c r="ET63" s="90"/>
      <c r="EU63" s="90"/>
      <c r="EV63" s="90"/>
      <c r="EW63" s="90"/>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row>
    <row r="64" spans="1:207" ht="9" customHeight="1">
      <c r="A64" s="89"/>
      <c r="B64" s="89"/>
      <c r="C64" s="89"/>
      <c r="D64" s="89"/>
      <c r="E64" s="89"/>
      <c r="F64" s="89"/>
      <c r="G64" s="89"/>
      <c r="H64" s="89"/>
      <c r="I64" s="89"/>
      <c r="J64" s="89"/>
      <c r="K64" s="89"/>
      <c r="L64" s="89"/>
      <c r="M64" s="89"/>
      <c r="N64" s="89"/>
      <c r="O64" s="89"/>
      <c r="P64" s="89"/>
      <c r="Q64" s="90"/>
      <c r="R64" s="90"/>
      <c r="S64" s="88"/>
      <c r="T64" s="88"/>
      <c r="U64" s="88"/>
      <c r="V64" s="88"/>
      <c r="W64" s="88"/>
      <c r="X64" s="88"/>
      <c r="Y64" s="88"/>
      <c r="Z64" s="88"/>
      <c r="AA64" s="88"/>
      <c r="AB64" s="88"/>
      <c r="AC64" s="88"/>
      <c r="AD64" s="88"/>
      <c r="AE64" s="88"/>
      <c r="AF64" s="90"/>
      <c r="AG64" s="90"/>
      <c r="AH64" s="90"/>
      <c r="AI64" s="90"/>
      <c r="AJ64" s="90"/>
      <c r="AK64" s="90"/>
      <c r="AL64" s="90"/>
      <c r="AM64" s="90"/>
      <c r="AN64" s="90"/>
      <c r="AO64" s="90"/>
      <c r="AP64" s="90"/>
      <c r="AQ64" s="90"/>
      <c r="AR64" s="90"/>
      <c r="AS64" s="90"/>
      <c r="AT64" s="90"/>
      <c r="AU64" s="90"/>
      <c r="AV64" s="90"/>
      <c r="CZ64" s="248"/>
      <c r="DA64" s="51"/>
      <c r="DB64" s="90"/>
      <c r="DC64" s="90"/>
      <c r="DD64" s="90"/>
      <c r="DE64" s="90"/>
      <c r="DF64" s="90"/>
      <c r="DG64" s="90"/>
      <c r="DH64" s="90"/>
      <c r="DI64" s="90"/>
      <c r="DJ64" s="90"/>
      <c r="DK64" s="90"/>
      <c r="DL64" s="90"/>
      <c r="DM64" s="90"/>
      <c r="DN64" s="90"/>
      <c r="DO64" s="90"/>
      <c r="DP64" s="90"/>
      <c r="DQ64" s="90"/>
      <c r="DR64" s="90"/>
      <c r="DS64" s="90"/>
      <c r="DT64" s="88"/>
      <c r="DU64" s="88"/>
      <c r="DV64" s="88"/>
      <c r="DW64" s="88"/>
      <c r="DX64" s="88"/>
      <c r="DY64" s="88"/>
      <c r="DZ64" s="88"/>
      <c r="EA64" s="88"/>
      <c r="EB64" s="88"/>
      <c r="EC64" s="88"/>
      <c r="ED64" s="88"/>
      <c r="EE64" s="88"/>
      <c r="EF64" s="88"/>
      <c r="EG64" s="90"/>
      <c r="EH64" s="90"/>
      <c r="EI64" s="90"/>
      <c r="EJ64" s="90"/>
      <c r="EK64" s="90"/>
      <c r="EL64" s="90"/>
      <c r="EM64" s="90"/>
      <c r="EN64" s="90"/>
      <c r="EO64" s="90"/>
      <c r="EP64" s="90"/>
      <c r="EQ64" s="90"/>
      <c r="ER64" s="90"/>
      <c r="ES64" s="90"/>
      <c r="ET64" s="90"/>
      <c r="EU64" s="90"/>
      <c r="EV64" s="90"/>
      <c r="EW64" s="90"/>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row>
    <row r="65" spans="1:207" ht="9" customHeight="1">
      <c r="A65" s="89"/>
      <c r="B65" s="89"/>
      <c r="C65" s="89"/>
      <c r="D65" s="89"/>
      <c r="E65" s="89"/>
      <c r="F65" s="89"/>
      <c r="G65" s="89"/>
      <c r="H65" s="89"/>
      <c r="I65" s="89"/>
      <c r="J65" s="89"/>
      <c r="K65" s="89"/>
      <c r="L65" s="89"/>
      <c r="M65" s="89"/>
      <c r="N65" s="89"/>
      <c r="O65" s="89"/>
      <c r="P65" s="89"/>
      <c r="Q65" s="90"/>
      <c r="R65" s="90"/>
      <c r="S65" s="88"/>
      <c r="T65" s="88"/>
      <c r="U65" s="88"/>
      <c r="V65" s="88"/>
      <c r="W65" s="88"/>
      <c r="X65" s="88"/>
      <c r="Y65" s="88"/>
      <c r="Z65" s="88"/>
      <c r="AA65" s="88"/>
      <c r="AB65" s="88"/>
      <c r="AC65" s="88"/>
      <c r="AD65" s="88"/>
      <c r="AE65" s="88"/>
      <c r="AF65" s="90"/>
      <c r="AG65" s="90"/>
      <c r="AH65" s="90"/>
      <c r="AI65" s="90"/>
      <c r="AJ65" s="90"/>
      <c r="AK65" s="90"/>
      <c r="AL65" s="90"/>
      <c r="AM65" s="90"/>
      <c r="AN65" s="90"/>
      <c r="AO65" s="90"/>
      <c r="AP65" s="90"/>
      <c r="AQ65" s="90"/>
      <c r="AR65" s="90"/>
      <c r="AS65" s="90"/>
      <c r="AT65" s="90"/>
      <c r="AU65" s="90"/>
      <c r="AV65" s="90"/>
      <c r="CZ65" s="248"/>
      <c r="DA65" s="51"/>
      <c r="DB65" s="90"/>
      <c r="DC65" s="90"/>
      <c r="DD65" s="90"/>
      <c r="DE65" s="90"/>
      <c r="DF65" s="90"/>
      <c r="DG65" s="90"/>
      <c r="DH65" s="90"/>
      <c r="DI65" s="90"/>
      <c r="DJ65" s="90"/>
      <c r="DK65" s="90"/>
      <c r="DL65" s="90"/>
      <c r="DM65" s="90"/>
      <c r="DN65" s="90"/>
      <c r="DO65" s="90"/>
      <c r="DP65" s="90"/>
      <c r="DQ65" s="90"/>
      <c r="DR65" s="90"/>
      <c r="DS65" s="90"/>
      <c r="DT65" s="88"/>
      <c r="DU65" s="88"/>
      <c r="DV65" s="88"/>
      <c r="DW65" s="88"/>
      <c r="DX65" s="88"/>
      <c r="DY65" s="88"/>
      <c r="DZ65" s="88"/>
      <c r="EA65" s="88"/>
      <c r="EB65" s="88"/>
      <c r="EC65" s="88"/>
      <c r="ED65" s="88"/>
      <c r="EE65" s="88"/>
      <c r="EF65" s="88"/>
      <c r="EG65" s="90"/>
      <c r="EH65" s="90"/>
      <c r="EI65" s="90"/>
      <c r="EJ65" s="90"/>
      <c r="EK65" s="90"/>
      <c r="EL65" s="90"/>
      <c r="EM65" s="90"/>
      <c r="EN65" s="90"/>
      <c r="EO65" s="90"/>
      <c r="EP65" s="90"/>
      <c r="EQ65" s="90"/>
      <c r="ER65" s="90"/>
      <c r="ES65" s="90"/>
      <c r="ET65" s="90"/>
      <c r="EU65" s="90"/>
      <c r="EV65" s="90"/>
      <c r="EW65" s="90"/>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row>
    <row r="66" spans="1:207" ht="9" customHeight="1">
      <c r="A66" s="89"/>
      <c r="B66" s="89"/>
      <c r="C66" s="89"/>
      <c r="D66" s="89"/>
      <c r="E66" s="89"/>
      <c r="F66" s="89"/>
      <c r="G66" s="89"/>
      <c r="H66" s="89"/>
      <c r="I66" s="89"/>
      <c r="J66" s="89"/>
      <c r="K66" s="89"/>
      <c r="L66" s="89"/>
      <c r="M66" s="89"/>
      <c r="N66" s="89"/>
      <c r="O66" s="89"/>
      <c r="P66" s="89"/>
      <c r="Q66" s="90"/>
      <c r="R66" s="90"/>
      <c r="S66" s="90"/>
      <c r="T66" s="90"/>
      <c r="U66" s="90"/>
      <c r="V66" s="90"/>
      <c r="W66" s="90"/>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CZ66" s="248"/>
      <c r="DB66" s="89"/>
      <c r="DC66" s="89"/>
      <c r="DD66" s="89"/>
      <c r="DE66" s="89"/>
      <c r="DF66" s="89"/>
      <c r="DG66" s="89"/>
      <c r="DH66" s="89"/>
      <c r="DI66" s="89"/>
      <c r="DJ66" s="89"/>
      <c r="DK66" s="89"/>
      <c r="DL66" s="89"/>
      <c r="DM66" s="89"/>
      <c r="DN66" s="89"/>
      <c r="DO66" s="89"/>
      <c r="DP66" s="89"/>
      <c r="DQ66" s="89"/>
      <c r="DR66" s="90"/>
      <c r="DS66" s="90"/>
      <c r="DT66" s="90"/>
      <c r="DU66" s="90"/>
      <c r="DV66" s="90"/>
      <c r="DW66" s="90"/>
      <c r="DX66" s="90"/>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row>
    <row r="67" spans="1:207" ht="9" customHeight="1">
      <c r="A67" s="89"/>
      <c r="B67" s="89"/>
      <c r="C67" s="89"/>
      <c r="D67" s="89"/>
      <c r="E67" s="89"/>
      <c r="F67" s="89"/>
      <c r="G67" s="89"/>
      <c r="H67" s="89"/>
      <c r="I67" s="89"/>
      <c r="J67" s="89"/>
      <c r="K67" s="89"/>
      <c r="L67" s="89"/>
      <c r="M67" s="89"/>
      <c r="N67" s="89"/>
      <c r="O67" s="89"/>
      <c r="P67" s="89"/>
      <c r="Q67" s="90"/>
      <c r="R67" s="90"/>
      <c r="S67" s="90"/>
      <c r="T67" s="90"/>
      <c r="U67" s="90"/>
      <c r="V67" s="90"/>
      <c r="W67" s="90"/>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CZ67" s="249"/>
      <c r="DB67" s="89"/>
      <c r="DC67" s="89"/>
      <c r="DD67" s="89"/>
      <c r="DE67" s="89"/>
      <c r="DF67" s="89"/>
      <c r="DG67" s="89"/>
      <c r="DH67" s="89"/>
      <c r="DI67" s="89"/>
      <c r="DJ67" s="89"/>
      <c r="DK67" s="89"/>
      <c r="DL67" s="89"/>
      <c r="DM67" s="89"/>
      <c r="DN67" s="89"/>
      <c r="DO67" s="89"/>
      <c r="DP67" s="89"/>
      <c r="DQ67" s="89"/>
      <c r="DR67" s="90"/>
      <c r="DS67" s="90"/>
      <c r="DT67" s="90"/>
      <c r="DU67" s="90"/>
      <c r="DV67" s="90"/>
      <c r="DW67" s="90"/>
      <c r="DX67" s="90"/>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row>
    <row r="68" spans="1:207" ht="9" customHeight="1">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92"/>
      <c r="AB68" s="92"/>
      <c r="AC68" s="92"/>
      <c r="AD68" s="92"/>
      <c r="AE68" s="92"/>
      <c r="AF68" s="92"/>
      <c r="AG68" s="92"/>
      <c r="AH68" s="89"/>
      <c r="AI68" s="89"/>
      <c r="AJ68" s="89"/>
      <c r="AK68" s="89"/>
      <c r="AL68" s="89"/>
      <c r="AM68" s="89"/>
      <c r="AN68" s="89"/>
      <c r="AO68" s="89"/>
      <c r="AP68" s="89"/>
      <c r="AQ68" s="89"/>
      <c r="AR68" s="90"/>
      <c r="AS68" s="91"/>
      <c r="AT68" s="90"/>
      <c r="AU68" s="90"/>
      <c r="AV68" s="90"/>
      <c r="CZ68" s="24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92"/>
      <c r="EC68" s="92"/>
      <c r="ED68" s="92"/>
      <c r="EE68" s="92"/>
      <c r="EF68" s="92"/>
      <c r="EG68" s="92"/>
      <c r="EH68" s="92"/>
      <c r="EI68" s="89"/>
      <c r="EJ68" s="89"/>
      <c r="EK68" s="89"/>
      <c r="EL68" s="89"/>
      <c r="EM68" s="89"/>
      <c r="EN68" s="89"/>
      <c r="EO68" s="89"/>
      <c r="EP68" s="89"/>
      <c r="EQ68" s="89"/>
      <c r="ER68" s="89"/>
      <c r="ES68" s="90"/>
      <c r="ET68" s="91"/>
      <c r="EU68" s="90"/>
      <c r="EV68" s="90"/>
      <c r="EW68" s="90"/>
    </row>
    <row r="69" spans="1:207" ht="9" customHeight="1">
      <c r="CZ69" s="249"/>
    </row>
    <row r="70" spans="1:207" ht="9" customHeight="1">
      <c r="CZ70" s="249"/>
    </row>
    <row r="71" spans="1:207" ht="9" customHeight="1">
      <c r="CZ71" s="249"/>
    </row>
    <row r="72" spans="1:207" s="121" customFormat="1" ht="9"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2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row>
    <row r="73" spans="1:207" s="121" customFormat="1" ht="9"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2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row>
    <row r="74" spans="1:207" s="121" customFormat="1" ht="9"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251"/>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row>
    <row r="75" spans="1:207" s="121" customFormat="1" ht="9"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251"/>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row>
    <row r="76" spans="1:207" s="121" customFormat="1" ht="9"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251"/>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row>
    <row r="77" spans="1:207" s="121" customFormat="1" ht="9"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251"/>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row>
    <row r="78" spans="1:207" s="121" customFormat="1" ht="9" customHeight="1">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251"/>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row>
    <row r="79" spans="1:207" s="121" customFormat="1" ht="9"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251"/>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row>
    <row r="80" spans="1:207" s="121" customFormat="1" ht="9" customHeight="1">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2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row>
    <row r="81" spans="104:104" ht="14.25" customHeight="1"/>
    <row r="82" spans="104:104" ht="14.25" customHeight="1"/>
    <row r="83" spans="104:104" ht="14.25" customHeight="1"/>
    <row r="84" spans="104:104" ht="14.25" customHeight="1"/>
    <row r="85" spans="104:104" ht="14.25" customHeight="1"/>
    <row r="86" spans="104:104" ht="14.25" customHeight="1"/>
    <row r="87" spans="104:104" ht="14.25" customHeight="1"/>
    <row r="88" spans="104:104" ht="14.25" customHeight="1"/>
    <row r="89" spans="104:104" ht="14.25" customHeight="1">
      <c r="CZ89" s="251"/>
    </row>
    <row r="90" spans="104:104" ht="14.25" customHeight="1">
      <c r="CZ90" s="251"/>
    </row>
    <row r="91" spans="104:104" ht="14.25" customHeight="1">
      <c r="CZ91" s="251"/>
    </row>
    <row r="92" spans="104:104" ht="14.25" customHeight="1">
      <c r="CZ92" s="251"/>
    </row>
    <row r="93" spans="104:104" ht="14.25" customHeight="1">
      <c r="CZ93" s="251"/>
    </row>
    <row r="94" spans="104:104" ht="14.25" customHeight="1">
      <c r="CZ94" s="251"/>
    </row>
    <row r="95" spans="104:104" ht="14.25" customHeight="1">
      <c r="CZ95" s="251"/>
    </row>
    <row r="96" spans="104:104" ht="14.25" customHeight="1">
      <c r="CZ96" s="251"/>
    </row>
    <row r="97" spans="104:104" ht="14.25" customHeight="1">
      <c r="CZ97" s="251"/>
    </row>
    <row r="98" spans="104:104" ht="14.25" customHeight="1"/>
    <row r="99" spans="104:104" ht="14.25" customHeight="1"/>
    <row r="100" spans="104:104" ht="14.25" customHeight="1"/>
    <row r="101" spans="104:104" ht="14.25" customHeight="1"/>
    <row r="102" spans="104:104" ht="14.25" customHeight="1"/>
    <row r="103" spans="104:104" ht="14.25" customHeight="1"/>
    <row r="104" spans="104:104" ht="14.25" customHeight="1"/>
    <row r="105" spans="104:104" ht="14.25" customHeight="1"/>
    <row r="106" spans="104:104" ht="14.25" customHeight="1"/>
    <row r="107" spans="104:104" ht="14.25" customHeight="1"/>
    <row r="108" spans="104:104" ht="14.25" customHeight="1"/>
    <row r="109" spans="104:104" ht="14.25" customHeight="1"/>
    <row r="110" spans="104:104" ht="14.25" customHeight="1"/>
    <row r="111" spans="104:104" ht="14.25" customHeight="1"/>
    <row r="112" spans="104:104"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spans="104:104" ht="14.25" customHeight="1"/>
    <row r="210" spans="104:104" ht="14.25" customHeight="1"/>
    <row r="211" spans="104:104" ht="14.25" customHeight="1"/>
    <row r="212" spans="104:104" ht="14.25" customHeight="1">
      <c r="CZ212" s="251"/>
    </row>
    <row r="213" spans="104:104" ht="14.25" customHeight="1">
      <c r="CZ213" s="251"/>
    </row>
    <row r="214" spans="104:104" ht="14.25" customHeight="1">
      <c r="CZ214" s="251"/>
    </row>
    <row r="215" spans="104:104" ht="14.25" customHeight="1">
      <c r="CZ215" s="251"/>
    </row>
    <row r="216" spans="104:104" ht="14.25" customHeight="1">
      <c r="CZ216" s="251"/>
    </row>
    <row r="217" spans="104:104" ht="14.25" customHeight="1">
      <c r="CZ217" s="251"/>
    </row>
    <row r="218" spans="104:104" ht="14.25" customHeight="1">
      <c r="CZ218" s="251"/>
    </row>
    <row r="219" spans="104:104" ht="14.25" customHeight="1">
      <c r="CZ219" s="251"/>
    </row>
    <row r="220" spans="104:104" ht="14.25" customHeight="1">
      <c r="CZ220" s="251"/>
    </row>
    <row r="221" spans="104:104" ht="14.25" customHeight="1"/>
    <row r="222" spans="104:104" ht="14.25" customHeight="1"/>
    <row r="223" spans="104:104" ht="14.25" customHeight="1"/>
    <row r="224" spans="104:10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spans="104:104" ht="14.25" customHeight="1"/>
    <row r="290" spans="104:104" ht="14.25" customHeight="1"/>
    <row r="291" spans="104:104" ht="14.25" customHeight="1"/>
    <row r="292" spans="104:104" ht="14.25" customHeight="1"/>
    <row r="293" spans="104:104" ht="14.25" customHeight="1"/>
    <row r="294" spans="104:104" ht="14.25" customHeight="1"/>
    <row r="295" spans="104:104" ht="14.25" customHeight="1"/>
    <row r="296" spans="104:104" ht="14.25" customHeight="1"/>
    <row r="297" spans="104:104" ht="14.25" customHeight="1"/>
    <row r="298" spans="104:104" ht="14.25" customHeight="1"/>
    <row r="299" spans="104:104" ht="14.25" customHeight="1"/>
    <row r="300" spans="104:104" ht="14.25" customHeight="1"/>
    <row r="301" spans="104:104" ht="14.25" customHeight="1">
      <c r="CZ301" s="251"/>
    </row>
    <row r="302" spans="104:104" ht="14.25" customHeight="1">
      <c r="CZ302" s="251"/>
    </row>
    <row r="303" spans="104:104" ht="14.25" customHeight="1">
      <c r="CZ303" s="251"/>
    </row>
    <row r="304" spans="104:104" ht="14.25" customHeight="1">
      <c r="CZ304" s="251"/>
    </row>
    <row r="305" spans="104:104">
      <c r="CZ305" s="251"/>
    </row>
    <row r="306" spans="104:104">
      <c r="CZ306" s="251"/>
    </row>
    <row r="307" spans="104:104">
      <c r="CZ307" s="251"/>
    </row>
    <row r="308" spans="104:104">
      <c r="CZ308" s="251"/>
    </row>
    <row r="309" spans="104:104">
      <c r="CZ309" s="251"/>
    </row>
    <row r="390" spans="104:104">
      <c r="CZ390" s="251"/>
    </row>
    <row r="391" spans="104:104">
      <c r="CZ391" s="251"/>
    </row>
    <row r="392" spans="104:104">
      <c r="CZ392" s="251"/>
    </row>
    <row r="393" spans="104:104">
      <c r="CZ393" s="251"/>
    </row>
    <row r="394" spans="104:104">
      <c r="CZ394" s="251"/>
    </row>
    <row r="395" spans="104:104">
      <c r="CZ395" s="251"/>
    </row>
    <row r="396" spans="104:104">
      <c r="CZ396" s="251"/>
    </row>
    <row r="397" spans="104:104">
      <c r="CZ397" s="251"/>
    </row>
    <row r="398" spans="104:104">
      <c r="CZ398" s="251"/>
    </row>
    <row r="479" spans="104:104">
      <c r="CZ479" s="251"/>
    </row>
    <row r="480" spans="104:104">
      <c r="CZ480" s="251"/>
    </row>
    <row r="481" spans="104:104">
      <c r="CZ481" s="251"/>
    </row>
    <row r="482" spans="104:104">
      <c r="CZ482" s="251"/>
    </row>
    <row r="483" spans="104:104">
      <c r="CZ483" s="251"/>
    </row>
    <row r="484" spans="104:104">
      <c r="CZ484" s="251"/>
    </row>
    <row r="485" spans="104:104">
      <c r="CZ485" s="251"/>
    </row>
    <row r="486" spans="104:104">
      <c r="CZ486" s="251"/>
    </row>
    <row r="487" spans="104:104">
      <c r="CZ487" s="251"/>
    </row>
    <row r="568" spans="104:104">
      <c r="CZ568" s="251"/>
    </row>
    <row r="569" spans="104:104">
      <c r="CZ569" s="251"/>
    </row>
    <row r="570" spans="104:104">
      <c r="CZ570" s="251"/>
    </row>
    <row r="571" spans="104:104">
      <c r="CZ571" s="251"/>
    </row>
    <row r="572" spans="104:104">
      <c r="CZ572" s="251"/>
    </row>
    <row r="573" spans="104:104">
      <c r="CZ573" s="251"/>
    </row>
    <row r="574" spans="104:104">
      <c r="CZ574" s="251"/>
    </row>
    <row r="575" spans="104:104">
      <c r="CZ575" s="251"/>
    </row>
    <row r="576" spans="104:104">
      <c r="CZ576" s="251"/>
    </row>
    <row r="657" spans="104:104">
      <c r="CZ657" s="251"/>
    </row>
    <row r="658" spans="104:104">
      <c r="CZ658" s="251"/>
    </row>
    <row r="659" spans="104:104">
      <c r="CZ659" s="251"/>
    </row>
    <row r="660" spans="104:104">
      <c r="CZ660" s="251"/>
    </row>
    <row r="661" spans="104:104">
      <c r="CZ661" s="251"/>
    </row>
    <row r="662" spans="104:104">
      <c r="CZ662" s="251"/>
    </row>
    <row r="663" spans="104:104">
      <c r="CZ663" s="251"/>
    </row>
    <row r="664" spans="104:104">
      <c r="CZ664" s="251"/>
    </row>
    <row r="665" spans="104:104">
      <c r="CZ665" s="251"/>
    </row>
    <row r="746" spans="104:104">
      <c r="CZ746" s="251"/>
    </row>
    <row r="747" spans="104:104">
      <c r="CZ747" s="251"/>
    </row>
    <row r="748" spans="104:104">
      <c r="CZ748" s="251"/>
    </row>
    <row r="749" spans="104:104">
      <c r="CZ749" s="251"/>
    </row>
    <row r="750" spans="104:104">
      <c r="CZ750" s="251"/>
    </row>
    <row r="751" spans="104:104">
      <c r="CZ751" s="251"/>
    </row>
    <row r="752" spans="104:104">
      <c r="CZ752" s="251"/>
    </row>
    <row r="753" spans="104:104">
      <c r="CZ753" s="251"/>
    </row>
    <row r="754" spans="104:104">
      <c r="CZ754" s="251"/>
    </row>
  </sheetData>
  <mergeCells count="510">
    <mergeCell ref="AN58:AP60"/>
    <mergeCell ref="EO58:EQ60"/>
    <mergeCell ref="A1:AG1"/>
    <mergeCell ref="CJ1:CX1"/>
    <mergeCell ref="FE56:FI56"/>
    <mergeCell ref="FK56:FO56"/>
    <mergeCell ref="FQ56:FU56"/>
    <mergeCell ref="FW56:GA56"/>
    <mergeCell ref="GC56:GG56"/>
    <mergeCell ref="AX56:BB56"/>
    <mergeCell ref="BD56:BH56"/>
    <mergeCell ref="BJ56:BN56"/>
    <mergeCell ref="BP56:BT56"/>
    <mergeCell ref="BV56:BZ56"/>
    <mergeCell ref="CB56:CF56"/>
    <mergeCell ref="CH56:CL56"/>
    <mergeCell ref="CN56:CR56"/>
    <mergeCell ref="FE55:FI55"/>
    <mergeCell ref="CT55:CX55"/>
    <mergeCell ref="DD55:DM56"/>
    <mergeCell ref="CT56:CX56"/>
    <mergeCell ref="EY56:FC56"/>
    <mergeCell ref="BP53:BT53"/>
    <mergeCell ref="BV53:BZ53"/>
    <mergeCell ref="GU54:GY54"/>
    <mergeCell ref="C55:L56"/>
    <mergeCell ref="M55:V56"/>
    <mergeCell ref="W55:AB56"/>
    <mergeCell ref="AC55:AJ56"/>
    <mergeCell ref="AX55:BB55"/>
    <mergeCell ref="BD55:BH55"/>
    <mergeCell ref="CT54:CX54"/>
    <mergeCell ref="EY54:FC54"/>
    <mergeCell ref="FE54:FI54"/>
    <mergeCell ref="FK54:FO54"/>
    <mergeCell ref="FQ54:FU54"/>
    <mergeCell ref="FW54:GA54"/>
    <mergeCell ref="BJ55:BN55"/>
    <mergeCell ref="BP55:BT55"/>
    <mergeCell ref="BV55:BZ55"/>
    <mergeCell ref="CB55:CF55"/>
    <mergeCell ref="GU56:GY56"/>
    <mergeCell ref="GI56:GM56"/>
    <mergeCell ref="GO55:GS55"/>
    <mergeCell ref="GU55:GY55"/>
    <mergeCell ref="GC54:GG54"/>
    <mergeCell ref="GI54:GM54"/>
    <mergeCell ref="GO54:GS54"/>
    <mergeCell ref="FK55:FO55"/>
    <mergeCell ref="FQ55:FU55"/>
    <mergeCell ref="FW53:GA53"/>
    <mergeCell ref="GC53:GG53"/>
    <mergeCell ref="GI53:GM53"/>
    <mergeCell ref="DD53:DM54"/>
    <mergeCell ref="DN53:DW54"/>
    <mergeCell ref="DX53:EC54"/>
    <mergeCell ref="ED53:EK54"/>
    <mergeCell ref="ER53:EW56"/>
    <mergeCell ref="EY53:FC53"/>
    <mergeCell ref="FW55:GA55"/>
    <mergeCell ref="GC55:GG55"/>
    <mergeCell ref="GI55:GM55"/>
    <mergeCell ref="DN55:DW56"/>
    <mergeCell ref="DX55:EC56"/>
    <mergeCell ref="ED55:EK56"/>
    <mergeCell ref="EY55:FC55"/>
    <mergeCell ref="FQ53:FU53"/>
    <mergeCell ref="FE53:FI53"/>
    <mergeCell ref="FK53:FO53"/>
    <mergeCell ref="GO56:GS56"/>
    <mergeCell ref="CN53:CR53"/>
    <mergeCell ref="CT53:CX53"/>
    <mergeCell ref="CH55:CL55"/>
    <mergeCell ref="CN55:CR55"/>
    <mergeCell ref="AC50:AJ52"/>
    <mergeCell ref="BJ54:BN54"/>
    <mergeCell ref="BP54:BT54"/>
    <mergeCell ref="BV54:BZ54"/>
    <mergeCell ref="CB54:CF54"/>
    <mergeCell ref="CH54:CL54"/>
    <mergeCell ref="CN54:CR54"/>
    <mergeCell ref="CT50:CX50"/>
    <mergeCell ref="GO52:GS52"/>
    <mergeCell ref="BJ52:BN52"/>
    <mergeCell ref="BP52:BT52"/>
    <mergeCell ref="BV52:BZ52"/>
    <mergeCell ref="CB52:CF52"/>
    <mergeCell ref="CH52:CL52"/>
    <mergeCell ref="DN50:DW52"/>
    <mergeCell ref="DX50:EC52"/>
    <mergeCell ref="CT51:CX51"/>
    <mergeCell ref="CN52:CR52"/>
    <mergeCell ref="CT52:CX52"/>
    <mergeCell ref="GU52:GY52"/>
    <mergeCell ref="C53:L54"/>
    <mergeCell ref="M53:V54"/>
    <mergeCell ref="W53:AB54"/>
    <mergeCell ref="AC53:AJ54"/>
    <mergeCell ref="AQ53:AV56"/>
    <mergeCell ref="AX53:BB53"/>
    <mergeCell ref="BD53:BH53"/>
    <mergeCell ref="BJ53:BN53"/>
    <mergeCell ref="FE52:FI52"/>
    <mergeCell ref="FK52:FO52"/>
    <mergeCell ref="FQ52:FU52"/>
    <mergeCell ref="FW52:GA52"/>
    <mergeCell ref="GC52:GG52"/>
    <mergeCell ref="GI52:GM52"/>
    <mergeCell ref="GO53:GS53"/>
    <mergeCell ref="GU53:GY53"/>
    <mergeCell ref="AX54:BB54"/>
    <mergeCell ref="BD54:BH54"/>
    <mergeCell ref="C50:L52"/>
    <mergeCell ref="M50:V52"/>
    <mergeCell ref="CB53:CF53"/>
    <mergeCell ref="CH53:CL53"/>
    <mergeCell ref="BD52:BH52"/>
    <mergeCell ref="GU49:GY49"/>
    <mergeCell ref="FK49:FO49"/>
    <mergeCell ref="FQ49:FU49"/>
    <mergeCell ref="FK50:FO50"/>
    <mergeCell ref="FQ50:FU50"/>
    <mergeCell ref="FW50:GA50"/>
    <mergeCell ref="GC50:GG50"/>
    <mergeCell ref="FE51:FI51"/>
    <mergeCell ref="FK51:FO51"/>
    <mergeCell ref="FQ51:FU51"/>
    <mergeCell ref="FW51:GA51"/>
    <mergeCell ref="FE49:FI49"/>
    <mergeCell ref="GI51:GM51"/>
    <mergeCell ref="GC51:GG51"/>
    <mergeCell ref="GO51:GS51"/>
    <mergeCell ref="GU51:GY51"/>
    <mergeCell ref="GO50:GS50"/>
    <mergeCell ref="GU50:GY50"/>
    <mergeCell ref="FE50:FI50"/>
    <mergeCell ref="A48:N49"/>
    <mergeCell ref="BJ48:BN48"/>
    <mergeCell ref="BP48:BT48"/>
    <mergeCell ref="BV48:BZ48"/>
    <mergeCell ref="CB48:CF48"/>
    <mergeCell ref="CH48:CL48"/>
    <mergeCell ref="CN48:CR48"/>
    <mergeCell ref="BD50:BH50"/>
    <mergeCell ref="BJ50:BN50"/>
    <mergeCell ref="BP50:BT50"/>
    <mergeCell ref="BV50:BZ50"/>
    <mergeCell ref="CB50:CF50"/>
    <mergeCell ref="AW49:BB52"/>
    <mergeCell ref="BD49:BH49"/>
    <mergeCell ref="BJ49:BN49"/>
    <mergeCell ref="BP49:BT49"/>
    <mergeCell ref="BV49:BZ49"/>
    <mergeCell ref="CB49:CF49"/>
    <mergeCell ref="CH49:CL49"/>
    <mergeCell ref="CN49:CR49"/>
    <mergeCell ref="CH50:CL50"/>
    <mergeCell ref="CN50:CR50"/>
    <mergeCell ref="CN51:CR51"/>
    <mergeCell ref="W50:AB52"/>
    <mergeCell ref="BJ47:BN47"/>
    <mergeCell ref="BP47:BT47"/>
    <mergeCell ref="BV47:BZ47"/>
    <mergeCell ref="CB47:CF47"/>
    <mergeCell ref="CH47:CL47"/>
    <mergeCell ref="GI47:GM47"/>
    <mergeCell ref="GO47:GS47"/>
    <mergeCell ref="CN47:CR47"/>
    <mergeCell ref="GI50:GM50"/>
    <mergeCell ref="GI48:GM48"/>
    <mergeCell ref="CT47:CX47"/>
    <mergeCell ref="BD51:BH51"/>
    <mergeCell ref="BJ51:BN51"/>
    <mergeCell ref="BP51:BT51"/>
    <mergeCell ref="BV51:BZ51"/>
    <mergeCell ref="CB51:CF51"/>
    <mergeCell ref="CH51:CL51"/>
    <mergeCell ref="GO48:GS48"/>
    <mergeCell ref="GU47:GY47"/>
    <mergeCell ref="FK47:FO47"/>
    <mergeCell ref="FQ47:FU47"/>
    <mergeCell ref="FW47:GA47"/>
    <mergeCell ref="GC47:GG47"/>
    <mergeCell ref="FD45:FI48"/>
    <mergeCell ref="CT48:CX48"/>
    <mergeCell ref="DB48:DO49"/>
    <mergeCell ref="FW46:GA46"/>
    <mergeCell ref="GC46:GG46"/>
    <mergeCell ref="FW49:GA49"/>
    <mergeCell ref="GC49:GG49"/>
    <mergeCell ref="GI49:GM49"/>
    <mergeCell ref="GO49:GS49"/>
    <mergeCell ref="GU48:GY48"/>
    <mergeCell ref="CT49:CX49"/>
    <mergeCell ref="FK48:FO48"/>
    <mergeCell ref="EL45:EU46"/>
    <mergeCell ref="FQ48:FU48"/>
    <mergeCell ref="FW48:GA48"/>
    <mergeCell ref="GC48:GG48"/>
    <mergeCell ref="FW44:GA44"/>
    <mergeCell ref="GC44:GG44"/>
    <mergeCell ref="GI44:GM44"/>
    <mergeCell ref="FJ41:FO44"/>
    <mergeCell ref="FQ41:FU41"/>
    <mergeCell ref="FW41:GA41"/>
    <mergeCell ref="GC41:GG41"/>
    <mergeCell ref="GI41:GM41"/>
    <mergeCell ref="FW43:GA43"/>
    <mergeCell ref="GC43:GG43"/>
    <mergeCell ref="CH41:CL41"/>
    <mergeCell ref="FQ42:FU42"/>
    <mergeCell ref="FW42:GA42"/>
    <mergeCell ref="GC42:GG42"/>
    <mergeCell ref="CN45:CR45"/>
    <mergeCell ref="DD50:DM52"/>
    <mergeCell ref="EX49:FC52"/>
    <mergeCell ref="ED50:EK52"/>
    <mergeCell ref="GU45:GY45"/>
    <mergeCell ref="FK45:FO45"/>
    <mergeCell ref="FQ45:FU45"/>
    <mergeCell ref="FW45:GA45"/>
    <mergeCell ref="GC45:GG45"/>
    <mergeCell ref="GI45:GM45"/>
    <mergeCell ref="GO45:GS45"/>
    <mergeCell ref="CT45:CX45"/>
    <mergeCell ref="GI46:GM46"/>
    <mergeCell ref="GO46:GS46"/>
    <mergeCell ref="GU46:GY46"/>
    <mergeCell ref="GU42:GY42"/>
    <mergeCell ref="EB41:EK42"/>
    <mergeCell ref="EL41:EU42"/>
    <mergeCell ref="GO44:GS44"/>
    <mergeCell ref="GU44:GY44"/>
    <mergeCell ref="GU43:GY43"/>
    <mergeCell ref="BP44:BT44"/>
    <mergeCell ref="BV44:BZ44"/>
    <mergeCell ref="CB44:CF44"/>
    <mergeCell ref="CH44:CL44"/>
    <mergeCell ref="CN44:CR44"/>
    <mergeCell ref="CT44:CX44"/>
    <mergeCell ref="FQ44:FU44"/>
    <mergeCell ref="CT43:CX43"/>
    <mergeCell ref="DD43:DM44"/>
    <mergeCell ref="DN43:EA44"/>
    <mergeCell ref="EB43:EK44"/>
    <mergeCell ref="EL43:EU44"/>
    <mergeCell ref="FQ43:FU43"/>
    <mergeCell ref="CH43:CL43"/>
    <mergeCell ref="CN43:CR43"/>
    <mergeCell ref="C45:L46"/>
    <mergeCell ref="M45:Z46"/>
    <mergeCell ref="AA45:AJ46"/>
    <mergeCell ref="AK45:AT46"/>
    <mergeCell ref="BC45:BH48"/>
    <mergeCell ref="GI43:GM43"/>
    <mergeCell ref="GO43:GS43"/>
    <mergeCell ref="BJ45:BN45"/>
    <mergeCell ref="BP45:BT45"/>
    <mergeCell ref="BV45:BZ45"/>
    <mergeCell ref="BJ46:BN46"/>
    <mergeCell ref="BP46:BT46"/>
    <mergeCell ref="BV46:BZ46"/>
    <mergeCell ref="CB46:CF46"/>
    <mergeCell ref="CH46:CL46"/>
    <mergeCell ref="CN46:CR46"/>
    <mergeCell ref="CT46:CX46"/>
    <mergeCell ref="FK46:FO46"/>
    <mergeCell ref="FQ46:FU46"/>
    <mergeCell ref="DD45:DM46"/>
    <mergeCell ref="CB45:CF45"/>
    <mergeCell ref="CH45:CL45"/>
    <mergeCell ref="DN45:EA46"/>
    <mergeCell ref="EB45:EK46"/>
    <mergeCell ref="GU41:GY41"/>
    <mergeCell ref="BP42:BT42"/>
    <mergeCell ref="BV42:BZ42"/>
    <mergeCell ref="CB42:CF42"/>
    <mergeCell ref="CH42:CL42"/>
    <mergeCell ref="CN42:CR42"/>
    <mergeCell ref="CT42:CX42"/>
    <mergeCell ref="GU40:GY40"/>
    <mergeCell ref="Q36:AI38"/>
    <mergeCell ref="AJ36:AW38"/>
    <mergeCell ref="CB36:CF36"/>
    <mergeCell ref="GO41:GS41"/>
    <mergeCell ref="GI42:GM42"/>
    <mergeCell ref="GO42:GS42"/>
    <mergeCell ref="CN41:CR41"/>
    <mergeCell ref="CT41:CX41"/>
    <mergeCell ref="DD41:DM42"/>
    <mergeCell ref="DN41:EA42"/>
    <mergeCell ref="GU39:GY39"/>
    <mergeCell ref="CH40:CL40"/>
    <mergeCell ref="CN40:CR40"/>
    <mergeCell ref="CT40:CX40"/>
    <mergeCell ref="CH36:CL36"/>
    <mergeCell ref="CN36:CR36"/>
    <mergeCell ref="C41:L42"/>
    <mergeCell ref="M41:Z42"/>
    <mergeCell ref="AA41:AJ42"/>
    <mergeCell ref="AK41:AT42"/>
    <mergeCell ref="BI41:BN44"/>
    <mergeCell ref="BP41:BT41"/>
    <mergeCell ref="BV41:BZ41"/>
    <mergeCell ref="CB41:CF41"/>
    <mergeCell ref="A39:M40"/>
    <mergeCell ref="BV39:BZ39"/>
    <mergeCell ref="CB39:CF39"/>
    <mergeCell ref="BV40:BZ40"/>
    <mergeCell ref="CB40:CF40"/>
    <mergeCell ref="C43:L44"/>
    <mergeCell ref="M43:Z44"/>
    <mergeCell ref="AA43:AJ44"/>
    <mergeCell ref="AK43:AT44"/>
    <mergeCell ref="BP43:BT43"/>
    <mergeCell ref="BV43:BZ43"/>
    <mergeCell ref="CB43:CF43"/>
    <mergeCell ref="BO37:BT40"/>
    <mergeCell ref="GU37:GY37"/>
    <mergeCell ref="BV38:BZ38"/>
    <mergeCell ref="CB38:CF38"/>
    <mergeCell ref="CH38:CL38"/>
    <mergeCell ref="CN38:CR38"/>
    <mergeCell ref="CT38:CX38"/>
    <mergeCell ref="FW38:GA38"/>
    <mergeCell ref="GC38:GG38"/>
    <mergeCell ref="GI38:GM38"/>
    <mergeCell ref="GO38:GS38"/>
    <mergeCell ref="GU38:GY38"/>
    <mergeCell ref="BV37:BZ37"/>
    <mergeCell ref="CB37:CF37"/>
    <mergeCell ref="CH37:CL37"/>
    <mergeCell ref="CN37:CR37"/>
    <mergeCell ref="CT37:CX37"/>
    <mergeCell ref="Q33:AI35"/>
    <mergeCell ref="AJ33:AW35"/>
    <mergeCell ref="BU33:BZ36"/>
    <mergeCell ref="CH35:CL35"/>
    <mergeCell ref="CN35:CR35"/>
    <mergeCell ref="CB34:CF34"/>
    <mergeCell ref="CH34:CL34"/>
    <mergeCell ref="CN34:CR34"/>
    <mergeCell ref="CT34:CX34"/>
    <mergeCell ref="CB33:CF33"/>
    <mergeCell ref="CH33:CL33"/>
    <mergeCell ref="CN33:CR33"/>
    <mergeCell ref="CB35:CF35"/>
    <mergeCell ref="CH39:CL39"/>
    <mergeCell ref="CN39:CR39"/>
    <mergeCell ref="GI40:GM40"/>
    <mergeCell ref="GO40:GS40"/>
    <mergeCell ref="CT39:CX39"/>
    <mergeCell ref="DB39:DN40"/>
    <mergeCell ref="FW39:GA39"/>
    <mergeCell ref="GC39:GG39"/>
    <mergeCell ref="GI39:GM39"/>
    <mergeCell ref="GO39:GS39"/>
    <mergeCell ref="FP37:FU40"/>
    <mergeCell ref="FW37:GA37"/>
    <mergeCell ref="GC37:GG37"/>
    <mergeCell ref="GI37:GM37"/>
    <mergeCell ref="GO37:GS37"/>
    <mergeCell ref="FW40:GA40"/>
    <mergeCell ref="GC40:GG40"/>
    <mergeCell ref="DR36:EJ38"/>
    <mergeCell ref="EK36:EX38"/>
    <mergeCell ref="GU34:GY34"/>
    <mergeCell ref="CT33:CX33"/>
    <mergeCell ref="DR33:EJ35"/>
    <mergeCell ref="EK33:EX35"/>
    <mergeCell ref="FV33:GA36"/>
    <mergeCell ref="GC33:GG33"/>
    <mergeCell ref="GI33:GM33"/>
    <mergeCell ref="CT35:CX35"/>
    <mergeCell ref="GC35:GG35"/>
    <mergeCell ref="GI35:GM35"/>
    <mergeCell ref="GC36:GG36"/>
    <mergeCell ref="GO35:GS35"/>
    <mergeCell ref="GU35:GY35"/>
    <mergeCell ref="GI36:GM36"/>
    <mergeCell ref="GO36:GS36"/>
    <mergeCell ref="GU36:GY36"/>
    <mergeCell ref="GI34:GM34"/>
    <mergeCell ref="GO34:GS34"/>
    <mergeCell ref="GC34:GG34"/>
    <mergeCell ref="CT36:CX36"/>
    <mergeCell ref="GU32:GY32"/>
    <mergeCell ref="GU30:GY30"/>
    <mergeCell ref="CH31:CL31"/>
    <mergeCell ref="CN31:CR31"/>
    <mergeCell ref="CT31:CX31"/>
    <mergeCell ref="GI31:GM31"/>
    <mergeCell ref="GO31:GS31"/>
    <mergeCell ref="GU31:GY31"/>
    <mergeCell ref="GO33:GS33"/>
    <mergeCell ref="GU33:GY33"/>
    <mergeCell ref="CT30:CX30"/>
    <mergeCell ref="DR30:EJ32"/>
    <mergeCell ref="EK30:EX32"/>
    <mergeCell ref="GI30:GM30"/>
    <mergeCell ref="GO30:GS30"/>
    <mergeCell ref="CH32:CL32"/>
    <mergeCell ref="CN32:CR32"/>
    <mergeCell ref="CT32:CX32"/>
    <mergeCell ref="GI32:GM32"/>
    <mergeCell ref="GO32:GS32"/>
    <mergeCell ref="Q27:AI29"/>
    <mergeCell ref="AJ27:AW29"/>
    <mergeCell ref="CN27:CR27"/>
    <mergeCell ref="CT27:CX27"/>
    <mergeCell ref="DR27:EJ29"/>
    <mergeCell ref="EK27:EX29"/>
    <mergeCell ref="GO27:GS27"/>
    <mergeCell ref="GU27:GY27"/>
    <mergeCell ref="CN28:CR28"/>
    <mergeCell ref="CT28:CX28"/>
    <mergeCell ref="GO28:GS28"/>
    <mergeCell ref="GU28:GY28"/>
    <mergeCell ref="CA29:CF32"/>
    <mergeCell ref="CH29:CL29"/>
    <mergeCell ref="CN29:CR29"/>
    <mergeCell ref="CT29:CX29"/>
    <mergeCell ref="GB29:GG32"/>
    <mergeCell ref="GI29:GM29"/>
    <mergeCell ref="GO29:GS29"/>
    <mergeCell ref="GU29:GY29"/>
    <mergeCell ref="Q30:AI32"/>
    <mergeCell ref="AJ30:AW32"/>
    <mergeCell ref="CH30:CL30"/>
    <mergeCell ref="CN30:CR30"/>
    <mergeCell ref="CG25:CL28"/>
    <mergeCell ref="CN25:CR25"/>
    <mergeCell ref="CT25:CX25"/>
    <mergeCell ref="GH25:GM28"/>
    <mergeCell ref="GO25:GS25"/>
    <mergeCell ref="GU25:GY25"/>
    <mergeCell ref="CN26:CR26"/>
    <mergeCell ref="CT26:CX26"/>
    <mergeCell ref="GO26:GS26"/>
    <mergeCell ref="GU26:GY26"/>
    <mergeCell ref="GU23:GY23"/>
    <mergeCell ref="A24:N26"/>
    <mergeCell ref="O24:P26"/>
    <mergeCell ref="Q24:AI26"/>
    <mergeCell ref="AJ24:AW26"/>
    <mergeCell ref="CT24:CX24"/>
    <mergeCell ref="DB24:DO26"/>
    <mergeCell ref="DP24:DQ26"/>
    <mergeCell ref="DR24:EJ26"/>
    <mergeCell ref="EK24:EX26"/>
    <mergeCell ref="GN21:GS24"/>
    <mergeCell ref="GU21:GY21"/>
    <mergeCell ref="BD22:BO23"/>
    <mergeCell ref="BU22:BZ22"/>
    <mergeCell ref="CT22:CX22"/>
    <mergeCell ref="DR22:ED23"/>
    <mergeCell ref="FE22:FP23"/>
    <mergeCell ref="FV22:GA22"/>
    <mergeCell ref="GU22:GY22"/>
    <mergeCell ref="FE20:FP21"/>
    <mergeCell ref="FV20:GA20"/>
    <mergeCell ref="BU21:BZ21"/>
    <mergeCell ref="CM21:CR24"/>
    <mergeCell ref="GU24:GY24"/>
    <mergeCell ref="CT23:CX23"/>
    <mergeCell ref="A20:N22"/>
    <mergeCell ref="O20:P22"/>
    <mergeCell ref="BD20:BO21"/>
    <mergeCell ref="BU20:BZ20"/>
    <mergeCell ref="DB20:DO22"/>
    <mergeCell ref="Q17:AC20"/>
    <mergeCell ref="A17:N19"/>
    <mergeCell ref="O17:P19"/>
    <mergeCell ref="CP14:CR16"/>
    <mergeCell ref="FV17:GA17"/>
    <mergeCell ref="GT17:GY20"/>
    <mergeCell ref="BD18:BO19"/>
    <mergeCell ref="BU18:BZ18"/>
    <mergeCell ref="FE18:FP19"/>
    <mergeCell ref="FV18:GA18"/>
    <mergeCell ref="BU19:BZ19"/>
    <mergeCell ref="FV19:GA19"/>
    <mergeCell ref="DP20:DQ22"/>
    <mergeCell ref="DR20:EB21"/>
    <mergeCell ref="CT21:CX21"/>
    <mergeCell ref="FV21:GA21"/>
    <mergeCell ref="CD2:CI3"/>
    <mergeCell ref="CJ2:CX3"/>
    <mergeCell ref="GE2:GJ3"/>
    <mergeCell ref="GK2:GY3"/>
    <mergeCell ref="GE1:GY1"/>
    <mergeCell ref="GN14:GP16"/>
    <mergeCell ref="GQ14:GS16"/>
    <mergeCell ref="BD16:BO17"/>
    <mergeCell ref="FE16:FP17"/>
    <mergeCell ref="CZ7:CZ61"/>
    <mergeCell ref="A5:CX5"/>
    <mergeCell ref="DB5:GY5"/>
    <mergeCell ref="A8:AL8"/>
    <mergeCell ref="DB8:EM8"/>
    <mergeCell ref="A10:U11"/>
    <mergeCell ref="DB10:DV11"/>
    <mergeCell ref="BU17:BZ17"/>
    <mergeCell ref="CS17:CX20"/>
    <mergeCell ref="DB17:DO19"/>
    <mergeCell ref="DP17:DQ19"/>
    <mergeCell ref="DR17:EB19"/>
    <mergeCell ref="A12:BR14"/>
    <mergeCell ref="DB12:FS14"/>
    <mergeCell ref="CM14:CO16"/>
  </mergeCells>
  <phoneticPr fontId="7"/>
  <pageMargins left="0.59055118110236227" right="0.19685039370078741" top="0.98425196850393704" bottom="0.78740157480314965" header="0.51181102362204722" footer="0.51181102362204722"/>
  <pageSetup paperSize="9" scale="65" firstPageNumber="22" orientation="landscape"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1109"/>
  <sheetViews>
    <sheetView view="pageBreakPreview" topLeftCell="A4" zoomScale="85" zoomScaleNormal="70" zoomScaleSheetLayoutView="85" workbookViewId="0">
      <selection activeCell="BM31" sqref="BM31"/>
    </sheetView>
  </sheetViews>
  <sheetFormatPr defaultRowHeight="13.5"/>
  <cols>
    <col min="1" max="103" width="1" style="50" customWidth="1"/>
    <col min="104" max="104" width="4.375" style="250" customWidth="1"/>
    <col min="105" max="206" width="1" style="50" customWidth="1"/>
    <col min="207" max="256" width="9" style="50"/>
    <col min="257" max="462" width="1" style="50" customWidth="1"/>
    <col min="463" max="512" width="9" style="50"/>
    <col min="513" max="718" width="1" style="50" customWidth="1"/>
    <col min="719" max="768" width="9" style="50"/>
    <col min="769" max="974" width="1" style="50" customWidth="1"/>
    <col min="975" max="1024" width="9" style="50"/>
    <col min="1025" max="1230" width="1" style="50" customWidth="1"/>
    <col min="1231" max="1280" width="9" style="50"/>
    <col min="1281" max="1486" width="1" style="50" customWidth="1"/>
    <col min="1487" max="1536" width="9" style="50"/>
    <col min="1537" max="1742" width="1" style="50" customWidth="1"/>
    <col min="1743" max="1792" width="9" style="50"/>
    <col min="1793" max="1998" width="1" style="50" customWidth="1"/>
    <col min="1999" max="2048" width="9" style="50"/>
    <col min="2049" max="2254" width="1" style="50" customWidth="1"/>
    <col min="2255" max="2304" width="9" style="50"/>
    <col min="2305" max="2510" width="1" style="50" customWidth="1"/>
    <col min="2511" max="2560" width="9" style="50"/>
    <col min="2561" max="2766" width="1" style="50" customWidth="1"/>
    <col min="2767" max="2816" width="9" style="50"/>
    <col min="2817" max="3022" width="1" style="50" customWidth="1"/>
    <col min="3023" max="3072" width="9" style="50"/>
    <col min="3073" max="3278" width="1" style="50" customWidth="1"/>
    <col min="3279" max="3328" width="9" style="50"/>
    <col min="3329" max="3534" width="1" style="50" customWidth="1"/>
    <col min="3535" max="3584" width="9" style="50"/>
    <col min="3585" max="3790" width="1" style="50" customWidth="1"/>
    <col min="3791" max="3840" width="9" style="50"/>
    <col min="3841" max="4046" width="1" style="50" customWidth="1"/>
    <col min="4047" max="4096" width="9" style="50"/>
    <col min="4097" max="4302" width="1" style="50" customWidth="1"/>
    <col min="4303" max="4352" width="9" style="50"/>
    <col min="4353" max="4558" width="1" style="50" customWidth="1"/>
    <col min="4559" max="4608" width="9" style="50"/>
    <col min="4609" max="4814" width="1" style="50" customWidth="1"/>
    <col min="4815" max="4864" width="9" style="50"/>
    <col min="4865" max="5070" width="1" style="50" customWidth="1"/>
    <col min="5071" max="5120" width="9" style="50"/>
    <col min="5121" max="5326" width="1" style="50" customWidth="1"/>
    <col min="5327" max="5376" width="9" style="50"/>
    <col min="5377" max="5582" width="1" style="50" customWidth="1"/>
    <col min="5583" max="5632" width="9" style="50"/>
    <col min="5633" max="5838" width="1" style="50" customWidth="1"/>
    <col min="5839" max="5888" width="9" style="50"/>
    <col min="5889" max="6094" width="1" style="50" customWidth="1"/>
    <col min="6095" max="6144" width="9" style="50"/>
    <col min="6145" max="6350" width="1" style="50" customWidth="1"/>
    <col min="6351" max="6400" width="9" style="50"/>
    <col min="6401" max="6606" width="1" style="50" customWidth="1"/>
    <col min="6607" max="6656" width="9" style="50"/>
    <col min="6657" max="6862" width="1" style="50" customWidth="1"/>
    <col min="6863" max="6912" width="9" style="50"/>
    <col min="6913" max="7118" width="1" style="50" customWidth="1"/>
    <col min="7119" max="7168" width="9" style="50"/>
    <col min="7169" max="7374" width="1" style="50" customWidth="1"/>
    <col min="7375" max="7424" width="9" style="50"/>
    <col min="7425" max="7630" width="1" style="50" customWidth="1"/>
    <col min="7631" max="7680" width="9" style="50"/>
    <col min="7681" max="7886" width="1" style="50" customWidth="1"/>
    <col min="7887" max="7936" width="9" style="50"/>
    <col min="7937" max="8142" width="1" style="50" customWidth="1"/>
    <col min="8143" max="8192" width="9" style="50"/>
    <col min="8193" max="8398" width="1" style="50" customWidth="1"/>
    <col min="8399" max="8448" width="9" style="50"/>
    <col min="8449" max="8654" width="1" style="50" customWidth="1"/>
    <col min="8655" max="8704" width="9" style="50"/>
    <col min="8705" max="8910" width="1" style="50" customWidth="1"/>
    <col min="8911" max="8960" width="9" style="50"/>
    <col min="8961" max="9166" width="1" style="50" customWidth="1"/>
    <col min="9167" max="9216" width="9" style="50"/>
    <col min="9217" max="9422" width="1" style="50" customWidth="1"/>
    <col min="9423" max="9472" width="9" style="50"/>
    <col min="9473" max="9678" width="1" style="50" customWidth="1"/>
    <col min="9679" max="9728" width="9" style="50"/>
    <col min="9729" max="9934" width="1" style="50" customWidth="1"/>
    <col min="9935" max="9984" width="9" style="50"/>
    <col min="9985" max="10190" width="1" style="50" customWidth="1"/>
    <col min="10191" max="10240" width="9" style="50"/>
    <col min="10241" max="10446" width="1" style="50" customWidth="1"/>
    <col min="10447" max="10496" width="9" style="50"/>
    <col min="10497" max="10702" width="1" style="50" customWidth="1"/>
    <col min="10703" max="10752" width="9" style="50"/>
    <col min="10753" max="10958" width="1" style="50" customWidth="1"/>
    <col min="10959" max="11008" width="9" style="50"/>
    <col min="11009" max="11214" width="1" style="50" customWidth="1"/>
    <col min="11215" max="11264" width="9" style="50"/>
    <col min="11265" max="11470" width="1" style="50" customWidth="1"/>
    <col min="11471" max="11520" width="9" style="50"/>
    <col min="11521" max="11726" width="1" style="50" customWidth="1"/>
    <col min="11727" max="11776" width="9" style="50"/>
    <col min="11777" max="11982" width="1" style="50" customWidth="1"/>
    <col min="11983" max="12032" width="9" style="50"/>
    <col min="12033" max="12238" width="1" style="50" customWidth="1"/>
    <col min="12239" max="12288" width="9" style="50"/>
    <col min="12289" max="12494" width="1" style="50" customWidth="1"/>
    <col min="12495" max="12544" width="9" style="50"/>
    <col min="12545" max="12750" width="1" style="50" customWidth="1"/>
    <col min="12751" max="12800" width="9" style="50"/>
    <col min="12801" max="13006" width="1" style="50" customWidth="1"/>
    <col min="13007" max="13056" width="9" style="50"/>
    <col min="13057" max="13262" width="1" style="50" customWidth="1"/>
    <col min="13263" max="13312" width="9" style="50"/>
    <col min="13313" max="13518" width="1" style="50" customWidth="1"/>
    <col min="13519" max="13568" width="9" style="50"/>
    <col min="13569" max="13774" width="1" style="50" customWidth="1"/>
    <col min="13775" max="13824" width="9" style="50"/>
    <col min="13825" max="14030" width="1" style="50" customWidth="1"/>
    <col min="14031" max="14080" width="9" style="50"/>
    <col min="14081" max="14286" width="1" style="50" customWidth="1"/>
    <col min="14287" max="14336" width="9" style="50"/>
    <col min="14337" max="14542" width="1" style="50" customWidth="1"/>
    <col min="14543" max="14592" width="9" style="50"/>
    <col min="14593" max="14798" width="1" style="50" customWidth="1"/>
    <col min="14799" max="14848" width="9" style="50"/>
    <col min="14849" max="15054" width="1" style="50" customWidth="1"/>
    <col min="15055" max="15104" width="9" style="50"/>
    <col min="15105" max="15310" width="1" style="50" customWidth="1"/>
    <col min="15311" max="15360" width="9" style="50"/>
    <col min="15361" max="15566" width="1" style="50" customWidth="1"/>
    <col min="15567" max="15616" width="9" style="50"/>
    <col min="15617" max="15822" width="1" style="50" customWidth="1"/>
    <col min="15823" max="15872" width="9" style="50"/>
    <col min="15873" max="16078" width="1" style="50" customWidth="1"/>
    <col min="16079" max="16128" width="9" style="50"/>
    <col min="16129" max="16334" width="1" style="50" customWidth="1"/>
    <col min="16335" max="16384" width="9" style="50"/>
  </cols>
  <sheetData>
    <row r="1" spans="1:206" ht="24" customHeight="1">
      <c r="A1" s="457"/>
      <c r="B1" s="458"/>
      <c r="C1" s="458"/>
      <c r="D1" s="458"/>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CJ1" s="460"/>
      <c r="CK1" s="460"/>
      <c r="CL1" s="460"/>
      <c r="CM1" s="460"/>
      <c r="CN1" s="460"/>
      <c r="CO1" s="460"/>
      <c r="CP1" s="460"/>
      <c r="CQ1" s="460"/>
      <c r="CR1" s="460"/>
      <c r="CS1" s="460"/>
      <c r="CT1" s="460"/>
      <c r="CU1" s="460"/>
      <c r="CV1" s="460"/>
      <c r="CW1" s="460"/>
      <c r="CX1" s="460"/>
      <c r="CZ1" s="497"/>
      <c r="GD1" s="385" t="s">
        <v>81</v>
      </c>
      <c r="GE1" s="386"/>
      <c r="GF1" s="386"/>
      <c r="GG1" s="386"/>
      <c r="GH1" s="386"/>
      <c r="GI1" s="386"/>
      <c r="GJ1" s="386"/>
      <c r="GK1" s="386"/>
      <c r="GL1" s="386"/>
      <c r="GM1" s="386"/>
      <c r="GN1" s="386"/>
      <c r="GO1" s="386"/>
      <c r="GP1" s="386"/>
      <c r="GQ1" s="386"/>
      <c r="GR1" s="386"/>
      <c r="GS1" s="386"/>
      <c r="GT1" s="386"/>
      <c r="GU1" s="386"/>
      <c r="GV1" s="386"/>
      <c r="GW1" s="386"/>
      <c r="GX1" s="386"/>
    </row>
    <row r="2" spans="1:206" ht="13.5" customHeight="1">
      <c r="CD2" s="368" t="s">
        <v>34</v>
      </c>
      <c r="CE2" s="369"/>
      <c r="CF2" s="369"/>
      <c r="CG2" s="369"/>
      <c r="CH2" s="369"/>
      <c r="CI2" s="370"/>
      <c r="CJ2" s="374"/>
      <c r="CK2" s="375"/>
      <c r="CL2" s="375"/>
      <c r="CM2" s="375"/>
      <c r="CN2" s="375"/>
      <c r="CO2" s="375"/>
      <c r="CP2" s="375"/>
      <c r="CQ2" s="375"/>
      <c r="CR2" s="375"/>
      <c r="CS2" s="375"/>
      <c r="CT2" s="375"/>
      <c r="CU2" s="375"/>
      <c r="CV2" s="375"/>
      <c r="CW2" s="375"/>
      <c r="CX2" s="376"/>
      <c r="CY2" s="52"/>
      <c r="CZ2" s="498"/>
      <c r="GD2" s="368" t="s">
        <v>34</v>
      </c>
      <c r="GE2" s="369"/>
      <c r="GF2" s="369"/>
      <c r="GG2" s="369"/>
      <c r="GH2" s="369"/>
      <c r="GI2" s="370"/>
      <c r="GJ2" s="374"/>
      <c r="GK2" s="375"/>
      <c r="GL2" s="375"/>
      <c r="GM2" s="375"/>
      <c r="GN2" s="375"/>
      <c r="GO2" s="375"/>
      <c r="GP2" s="375"/>
      <c r="GQ2" s="375"/>
      <c r="GR2" s="375"/>
      <c r="GS2" s="375"/>
      <c r="GT2" s="375"/>
      <c r="GU2" s="375"/>
      <c r="GV2" s="375"/>
      <c r="GW2" s="375"/>
      <c r="GX2" s="376"/>
    </row>
    <row r="3" spans="1:206" ht="13.5" customHeight="1">
      <c r="CD3" s="371"/>
      <c r="CE3" s="372"/>
      <c r="CF3" s="372"/>
      <c r="CG3" s="372"/>
      <c r="CH3" s="372"/>
      <c r="CI3" s="373"/>
      <c r="CJ3" s="377"/>
      <c r="CK3" s="378"/>
      <c r="CL3" s="378"/>
      <c r="CM3" s="378"/>
      <c r="CN3" s="378"/>
      <c r="CO3" s="378"/>
      <c r="CP3" s="378"/>
      <c r="CQ3" s="378"/>
      <c r="CR3" s="378"/>
      <c r="CS3" s="378"/>
      <c r="CT3" s="378"/>
      <c r="CU3" s="378"/>
      <c r="CV3" s="378"/>
      <c r="CW3" s="378"/>
      <c r="CX3" s="379"/>
      <c r="CY3" s="52"/>
      <c r="CZ3" s="498"/>
      <c r="GD3" s="371"/>
      <c r="GE3" s="372"/>
      <c r="GF3" s="372"/>
      <c r="GG3" s="372"/>
      <c r="GH3" s="372"/>
      <c r="GI3" s="373"/>
      <c r="GJ3" s="377"/>
      <c r="GK3" s="378"/>
      <c r="GL3" s="378"/>
      <c r="GM3" s="378"/>
      <c r="GN3" s="378"/>
      <c r="GO3" s="378"/>
      <c r="GP3" s="378"/>
      <c r="GQ3" s="378"/>
      <c r="GR3" s="378"/>
      <c r="GS3" s="378"/>
      <c r="GT3" s="378"/>
      <c r="GU3" s="378"/>
      <c r="GV3" s="378"/>
      <c r="GW3" s="378"/>
      <c r="GX3" s="379"/>
    </row>
    <row r="4" spans="1:206" ht="13.5" customHeight="1">
      <c r="CA4" s="54"/>
      <c r="CB4" s="54"/>
      <c r="CC4" s="54"/>
      <c r="CD4" s="54"/>
      <c r="CE4" s="55"/>
      <c r="CF4" s="55"/>
      <c r="CG4" s="55"/>
      <c r="CH4" s="55"/>
      <c r="CI4" s="55"/>
      <c r="CJ4" s="55"/>
      <c r="CZ4" s="498"/>
      <c r="GA4" s="54"/>
      <c r="GB4" s="54"/>
      <c r="GC4" s="54"/>
      <c r="GD4" s="54"/>
      <c r="GE4" s="55"/>
      <c r="GF4" s="55"/>
      <c r="GG4" s="55"/>
      <c r="GH4" s="55"/>
      <c r="GI4" s="55"/>
      <c r="GJ4" s="55"/>
    </row>
    <row r="5" spans="1:206" ht="16.5" customHeight="1">
      <c r="A5" s="380" t="s">
        <v>83</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c r="BJ5" s="380"/>
      <c r="BK5" s="380"/>
      <c r="BL5" s="380"/>
      <c r="BM5" s="380"/>
      <c r="BN5" s="380"/>
      <c r="BO5" s="380"/>
      <c r="BP5" s="380"/>
      <c r="BQ5" s="380"/>
      <c r="BR5" s="380"/>
      <c r="BS5" s="380"/>
      <c r="BT5" s="380"/>
      <c r="BU5" s="380"/>
      <c r="BV5" s="380"/>
      <c r="BW5" s="380"/>
      <c r="BX5" s="380"/>
      <c r="BY5" s="380"/>
      <c r="BZ5" s="380"/>
      <c r="CA5" s="380"/>
      <c r="CB5" s="380"/>
      <c r="CC5" s="380"/>
      <c r="CD5" s="380"/>
      <c r="CE5" s="380"/>
      <c r="CF5" s="380"/>
      <c r="CG5" s="380"/>
      <c r="CH5" s="380"/>
      <c r="CI5" s="380"/>
      <c r="CJ5" s="380"/>
      <c r="CK5" s="380"/>
      <c r="CL5" s="380"/>
      <c r="CM5" s="380"/>
      <c r="CN5" s="380"/>
      <c r="CO5" s="380"/>
      <c r="CP5" s="380"/>
      <c r="CQ5" s="380"/>
      <c r="CR5" s="380"/>
      <c r="CS5" s="380"/>
      <c r="CT5" s="380"/>
      <c r="CU5" s="380"/>
      <c r="CV5" s="380"/>
      <c r="CW5" s="380"/>
      <c r="CX5" s="380"/>
      <c r="CY5" s="56"/>
      <c r="CZ5" s="498"/>
      <c r="DA5" s="380" t="s">
        <v>82</v>
      </c>
      <c r="DB5" s="380"/>
      <c r="DC5" s="380"/>
      <c r="DD5" s="380"/>
      <c r="DE5" s="380"/>
      <c r="DF5" s="380"/>
      <c r="DG5" s="380"/>
      <c r="DH5" s="380"/>
      <c r="DI5" s="380"/>
      <c r="DJ5" s="380"/>
      <c r="DK5" s="380"/>
      <c r="DL5" s="380"/>
      <c r="DM5" s="380"/>
      <c r="DN5" s="380"/>
      <c r="DO5" s="380"/>
      <c r="DP5" s="380"/>
      <c r="DQ5" s="380"/>
      <c r="DR5" s="380"/>
      <c r="DS5" s="380"/>
      <c r="DT5" s="380"/>
      <c r="DU5" s="380"/>
      <c r="DV5" s="380"/>
      <c r="DW5" s="380"/>
      <c r="DX5" s="380"/>
      <c r="DY5" s="380"/>
      <c r="DZ5" s="380"/>
      <c r="EA5" s="380"/>
      <c r="EB5" s="380"/>
      <c r="EC5" s="380"/>
      <c r="ED5" s="380"/>
      <c r="EE5" s="380"/>
      <c r="EF5" s="380"/>
      <c r="EG5" s="380"/>
      <c r="EH5" s="380"/>
      <c r="EI5" s="380"/>
      <c r="EJ5" s="380"/>
      <c r="EK5" s="380"/>
      <c r="EL5" s="380"/>
      <c r="EM5" s="380"/>
      <c r="EN5" s="380"/>
      <c r="EO5" s="380"/>
      <c r="EP5" s="380"/>
      <c r="EQ5" s="380"/>
      <c r="ER5" s="380"/>
      <c r="ES5" s="380"/>
      <c r="ET5" s="380"/>
      <c r="EU5" s="380"/>
      <c r="EV5" s="380"/>
      <c r="EW5" s="380"/>
      <c r="EX5" s="380"/>
      <c r="EY5" s="380"/>
      <c r="EZ5" s="380"/>
      <c r="FA5" s="380"/>
      <c r="FB5" s="380"/>
      <c r="FC5" s="380"/>
      <c r="FD5" s="380"/>
      <c r="FE5" s="380"/>
      <c r="FF5" s="380"/>
      <c r="FG5" s="380"/>
      <c r="FH5" s="380"/>
      <c r="FI5" s="380"/>
      <c r="FJ5" s="380"/>
      <c r="FK5" s="380"/>
      <c r="FL5" s="380"/>
      <c r="FM5" s="380"/>
      <c r="FN5" s="380"/>
      <c r="FO5" s="380"/>
      <c r="FP5" s="380"/>
      <c r="FQ5" s="380"/>
      <c r="FR5" s="380"/>
      <c r="FS5" s="380"/>
      <c r="FT5" s="380"/>
      <c r="FU5" s="380"/>
      <c r="FV5" s="380"/>
      <c r="FW5" s="380"/>
      <c r="FX5" s="380"/>
      <c r="FY5" s="380"/>
      <c r="FZ5" s="380"/>
      <c r="GA5" s="380"/>
      <c r="GB5" s="380"/>
      <c r="GC5" s="380"/>
      <c r="GD5" s="380"/>
      <c r="GE5" s="380"/>
      <c r="GF5" s="380"/>
      <c r="GG5" s="380"/>
      <c r="GH5" s="380"/>
      <c r="GI5" s="380"/>
      <c r="GJ5" s="380"/>
      <c r="GK5" s="380"/>
      <c r="GL5" s="380"/>
      <c r="GM5" s="380"/>
      <c r="GN5" s="380"/>
      <c r="GO5" s="380"/>
      <c r="GP5" s="380"/>
      <c r="GQ5" s="380"/>
      <c r="GR5" s="380"/>
      <c r="GS5" s="380"/>
      <c r="GT5" s="380"/>
      <c r="GU5" s="380"/>
      <c r="GV5" s="380"/>
      <c r="GW5" s="380"/>
      <c r="GX5" s="380"/>
    </row>
    <row r="6" spans="1:206" ht="13.5" customHeight="1">
      <c r="CZ6" s="248"/>
    </row>
    <row r="7" spans="1:206" ht="13.5" customHeight="1">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CZ7" s="499" t="s">
        <v>113</v>
      </c>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row>
    <row r="8" spans="1:206" ht="13.5" customHeight="1">
      <c r="A8" s="381"/>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60"/>
      <c r="BR8" s="60"/>
      <c r="BS8" s="60"/>
      <c r="CI8" s="61"/>
      <c r="CJ8" s="61"/>
      <c r="CK8" s="61"/>
      <c r="CL8" s="61"/>
      <c r="CM8" s="62"/>
      <c r="CN8" s="62"/>
      <c r="CO8" s="62"/>
      <c r="CZ8" s="462"/>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1"/>
      <c r="ED8" s="381"/>
      <c r="EE8" s="381"/>
      <c r="EF8" s="381"/>
      <c r="EG8" s="381"/>
      <c r="EH8" s="381"/>
      <c r="EI8" s="381"/>
      <c r="EJ8" s="381"/>
      <c r="EK8" s="381"/>
      <c r="EL8" s="381"/>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60"/>
      <c r="FR8" s="60"/>
      <c r="FS8" s="60"/>
      <c r="GI8" s="61"/>
      <c r="GJ8" s="61"/>
      <c r="GK8" s="61"/>
      <c r="GL8" s="61"/>
      <c r="GM8" s="62"/>
      <c r="GN8" s="62"/>
      <c r="GO8" s="62"/>
    </row>
    <row r="9" spans="1:206" ht="13.5" customHeight="1">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61"/>
      <c r="BR9" s="61"/>
      <c r="BS9" s="61"/>
      <c r="CI9" s="61"/>
      <c r="CJ9" s="61"/>
      <c r="CK9" s="61"/>
      <c r="CL9" s="61"/>
      <c r="CM9" s="62"/>
      <c r="CN9" s="62"/>
      <c r="CO9" s="62"/>
      <c r="CZ9" s="462"/>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61"/>
      <c r="FR9" s="61"/>
      <c r="FS9" s="61"/>
      <c r="GI9" s="61"/>
      <c r="GJ9" s="61"/>
      <c r="GK9" s="61"/>
      <c r="GL9" s="61"/>
      <c r="GM9" s="62"/>
      <c r="GN9" s="62"/>
      <c r="GO9" s="62"/>
    </row>
    <row r="10" spans="1:206" ht="9.75" customHeight="1">
      <c r="A10" s="382" t="s">
        <v>35</v>
      </c>
      <c r="B10" s="383"/>
      <c r="C10" s="383"/>
      <c r="D10" s="383"/>
      <c r="E10" s="383"/>
      <c r="F10" s="383"/>
      <c r="G10" s="383"/>
      <c r="H10" s="383"/>
      <c r="I10" s="383"/>
      <c r="J10" s="383"/>
      <c r="K10" s="383"/>
      <c r="L10" s="383"/>
      <c r="M10" s="383"/>
      <c r="N10" s="383"/>
      <c r="O10" s="383"/>
      <c r="P10" s="383"/>
      <c r="Q10" s="383"/>
      <c r="R10" s="383"/>
      <c r="S10" s="383"/>
      <c r="T10" s="383"/>
      <c r="U10" s="383"/>
      <c r="V10" s="244"/>
      <c r="W10" s="244"/>
      <c r="X10" s="244"/>
      <c r="Y10" s="244"/>
      <c r="Z10" s="244"/>
      <c r="AA10" s="244"/>
      <c r="AB10" s="244"/>
      <c r="AC10" s="244"/>
      <c r="AD10" s="244"/>
      <c r="AE10" s="244"/>
      <c r="AF10" s="244"/>
      <c r="AG10" s="244"/>
      <c r="AH10" s="244"/>
      <c r="AI10" s="244"/>
      <c r="AJ10" s="244"/>
      <c r="AK10" s="244"/>
      <c r="AL10" s="244"/>
      <c r="AM10" s="244"/>
      <c r="AN10" s="244"/>
      <c r="AO10" s="244"/>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6"/>
      <c r="BR10" s="246"/>
      <c r="BS10" s="61"/>
      <c r="CI10" s="61"/>
      <c r="CJ10" s="61"/>
      <c r="CK10" s="61"/>
      <c r="CL10" s="61"/>
      <c r="CM10" s="62"/>
      <c r="CN10" s="62"/>
      <c r="CO10" s="62"/>
      <c r="CZ10" s="462"/>
      <c r="DA10" s="500" t="s">
        <v>35</v>
      </c>
      <c r="DB10" s="501"/>
      <c r="DC10" s="501"/>
      <c r="DD10" s="501"/>
      <c r="DE10" s="501"/>
      <c r="DF10" s="501"/>
      <c r="DG10" s="501"/>
      <c r="DH10" s="501"/>
      <c r="DI10" s="501"/>
      <c r="DJ10" s="501"/>
      <c r="DK10" s="501"/>
      <c r="DL10" s="501"/>
      <c r="DM10" s="501"/>
      <c r="DN10" s="501"/>
      <c r="DO10" s="501"/>
      <c r="DP10" s="501"/>
      <c r="DQ10" s="501"/>
      <c r="DR10" s="501"/>
      <c r="DS10" s="501"/>
      <c r="DT10" s="501"/>
      <c r="DU10" s="501"/>
      <c r="DV10" s="63"/>
      <c r="DW10" s="63"/>
      <c r="DX10" s="63"/>
      <c r="DY10" s="63"/>
      <c r="DZ10" s="63"/>
      <c r="EA10" s="63"/>
      <c r="EB10" s="63"/>
      <c r="EC10" s="63"/>
      <c r="ED10" s="63"/>
      <c r="EE10" s="63"/>
      <c r="EF10" s="63"/>
      <c r="EG10" s="63"/>
      <c r="EH10" s="63"/>
      <c r="EI10" s="63"/>
      <c r="EJ10" s="63"/>
      <c r="EK10" s="63"/>
      <c r="EL10" s="63"/>
      <c r="EM10" s="63"/>
      <c r="EN10" s="63"/>
      <c r="EO10" s="63"/>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61"/>
      <c r="FR10" s="61"/>
      <c r="FS10" s="61"/>
      <c r="GI10" s="61"/>
      <c r="GJ10" s="61"/>
      <c r="GK10" s="61"/>
      <c r="GL10" s="61"/>
      <c r="GM10" s="62"/>
      <c r="GN10" s="62"/>
      <c r="GO10" s="62"/>
    </row>
    <row r="11" spans="1:206" ht="9.75" customHeight="1" thickBot="1">
      <c r="A11" s="384"/>
      <c r="B11" s="384"/>
      <c r="C11" s="384"/>
      <c r="D11" s="384"/>
      <c r="E11" s="384"/>
      <c r="F11" s="384"/>
      <c r="G11" s="384"/>
      <c r="H11" s="384"/>
      <c r="I11" s="384"/>
      <c r="J11" s="384"/>
      <c r="K11" s="384"/>
      <c r="L11" s="384"/>
      <c r="M11" s="384"/>
      <c r="N11" s="384"/>
      <c r="O11" s="384"/>
      <c r="P11" s="384"/>
      <c r="Q11" s="384"/>
      <c r="R11" s="384"/>
      <c r="S11" s="384"/>
      <c r="T11" s="384"/>
      <c r="U11" s="384"/>
      <c r="V11" s="244"/>
      <c r="W11" s="244"/>
      <c r="X11" s="244"/>
      <c r="Y11" s="244"/>
      <c r="Z11" s="244"/>
      <c r="AA11" s="244"/>
      <c r="AB11" s="244"/>
      <c r="AC11" s="244"/>
      <c r="AD11" s="244"/>
      <c r="AE11" s="244"/>
      <c r="AF11" s="244"/>
      <c r="AG11" s="244"/>
      <c r="AH11" s="244"/>
      <c r="AI11" s="244"/>
      <c r="AJ11" s="244"/>
      <c r="AK11" s="244"/>
      <c r="AL11" s="244"/>
      <c r="AM11" s="244"/>
      <c r="AN11" s="244"/>
      <c r="AO11" s="244"/>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6"/>
      <c r="BR11" s="246"/>
      <c r="BS11" s="61"/>
      <c r="CI11" s="61"/>
      <c r="CJ11" s="61"/>
      <c r="CK11" s="61"/>
      <c r="CL11" s="61"/>
      <c r="CM11" s="62"/>
      <c r="CN11" s="62"/>
      <c r="CO11" s="62"/>
      <c r="CZ11" s="462"/>
      <c r="DA11" s="502"/>
      <c r="DB11" s="502"/>
      <c r="DC11" s="502"/>
      <c r="DD11" s="502"/>
      <c r="DE11" s="502"/>
      <c r="DF11" s="502"/>
      <c r="DG11" s="502"/>
      <c r="DH11" s="502"/>
      <c r="DI11" s="502"/>
      <c r="DJ11" s="502"/>
      <c r="DK11" s="502"/>
      <c r="DL11" s="502"/>
      <c r="DM11" s="502"/>
      <c r="DN11" s="502"/>
      <c r="DO11" s="502"/>
      <c r="DP11" s="502"/>
      <c r="DQ11" s="502"/>
      <c r="DR11" s="502"/>
      <c r="DS11" s="502"/>
      <c r="DT11" s="502"/>
      <c r="DU11" s="502"/>
      <c r="DV11" s="63"/>
      <c r="DW11" s="63"/>
      <c r="DX11" s="63"/>
      <c r="DY11" s="63"/>
      <c r="DZ11" s="63"/>
      <c r="EA11" s="63"/>
      <c r="EB11" s="63"/>
      <c r="EC11" s="63"/>
      <c r="ED11" s="63"/>
      <c r="EE11" s="63"/>
      <c r="EF11" s="63"/>
      <c r="EG11" s="63"/>
      <c r="EH11" s="63"/>
      <c r="EI11" s="63"/>
      <c r="EJ11" s="63"/>
      <c r="EK11" s="63"/>
      <c r="EL11" s="63"/>
      <c r="EM11" s="63"/>
      <c r="EN11" s="63"/>
      <c r="EO11" s="63"/>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61"/>
      <c r="FR11" s="61"/>
      <c r="FS11" s="61"/>
      <c r="GI11" s="61"/>
      <c r="GJ11" s="61"/>
      <c r="GK11" s="61"/>
      <c r="GL11" s="61"/>
      <c r="GM11" s="62"/>
      <c r="GN11" s="62"/>
      <c r="GO11" s="62"/>
    </row>
    <row r="12" spans="1:206" ht="13.5" customHeight="1">
      <c r="A12" s="394" t="s">
        <v>121</v>
      </c>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7"/>
      <c r="BS12" s="61"/>
      <c r="CI12" s="61"/>
      <c r="CJ12" s="61"/>
      <c r="CK12" s="61"/>
      <c r="CL12" s="61"/>
      <c r="CM12" s="62"/>
      <c r="CN12" s="62"/>
      <c r="CO12" s="62"/>
      <c r="CZ12" s="462"/>
      <c r="DA12" s="503"/>
      <c r="DB12" s="504"/>
      <c r="DC12" s="504"/>
      <c r="DD12" s="504"/>
      <c r="DE12" s="504"/>
      <c r="DF12" s="504"/>
      <c r="DG12" s="504"/>
      <c r="DH12" s="504"/>
      <c r="DI12" s="504"/>
      <c r="DJ12" s="504"/>
      <c r="DK12" s="504"/>
      <c r="DL12" s="504"/>
      <c r="DM12" s="504"/>
      <c r="DN12" s="504"/>
      <c r="DO12" s="504"/>
      <c r="DP12" s="504"/>
      <c r="DQ12" s="504"/>
      <c r="DR12" s="504"/>
      <c r="DS12" s="504"/>
      <c r="DT12" s="504"/>
      <c r="DU12" s="504"/>
      <c r="DV12" s="504"/>
      <c r="DW12" s="504"/>
      <c r="DX12" s="504"/>
      <c r="DY12" s="504"/>
      <c r="DZ12" s="504"/>
      <c r="EA12" s="504"/>
      <c r="EB12" s="504"/>
      <c r="EC12" s="504"/>
      <c r="ED12" s="504"/>
      <c r="EE12" s="504"/>
      <c r="EF12" s="504"/>
      <c r="EG12" s="504"/>
      <c r="EH12" s="504"/>
      <c r="EI12" s="504"/>
      <c r="EJ12" s="504"/>
      <c r="EK12" s="504"/>
      <c r="EL12" s="504"/>
      <c r="EM12" s="504"/>
      <c r="EN12" s="504"/>
      <c r="EO12" s="504"/>
      <c r="EP12" s="505"/>
      <c r="EQ12" s="505"/>
      <c r="ER12" s="505"/>
      <c r="ES12" s="505"/>
      <c r="ET12" s="505"/>
      <c r="EU12" s="505"/>
      <c r="EV12" s="505"/>
      <c r="EW12" s="505"/>
      <c r="EX12" s="505"/>
      <c r="EY12" s="505"/>
      <c r="EZ12" s="505"/>
      <c r="FA12" s="505"/>
      <c r="FB12" s="505"/>
      <c r="FC12" s="505"/>
      <c r="FD12" s="505"/>
      <c r="FE12" s="505"/>
      <c r="FF12" s="505"/>
      <c r="FG12" s="505"/>
      <c r="FH12" s="505"/>
      <c r="FI12" s="505"/>
      <c r="FJ12" s="505"/>
      <c r="FK12" s="505"/>
      <c r="FL12" s="505"/>
      <c r="FM12" s="505"/>
      <c r="FN12" s="505"/>
      <c r="FO12" s="505"/>
      <c r="FP12" s="505"/>
      <c r="FQ12" s="505"/>
      <c r="FR12" s="506"/>
      <c r="FS12" s="61"/>
      <c r="GI12" s="61"/>
      <c r="GJ12" s="61"/>
      <c r="GK12" s="61"/>
      <c r="GL12" s="61"/>
      <c r="GM12" s="62"/>
      <c r="GN12" s="62"/>
      <c r="GO12" s="62"/>
    </row>
    <row r="13" spans="1:206" ht="13.5" customHeight="1">
      <c r="A13" s="398"/>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1"/>
      <c r="BS13" s="61"/>
      <c r="CI13" s="61"/>
      <c r="CJ13" s="61"/>
      <c r="CK13" s="61"/>
      <c r="CL13" s="61"/>
      <c r="CM13" s="62"/>
      <c r="CN13" s="62"/>
      <c r="CO13" s="62"/>
      <c r="CZ13" s="462"/>
      <c r="DA13" s="507"/>
      <c r="DB13" s="463"/>
      <c r="DC13" s="463"/>
      <c r="DD13" s="463"/>
      <c r="DE13" s="463"/>
      <c r="DF13" s="463"/>
      <c r="DG13" s="463"/>
      <c r="DH13" s="463"/>
      <c r="DI13" s="463"/>
      <c r="DJ13" s="463"/>
      <c r="DK13" s="463"/>
      <c r="DL13" s="463"/>
      <c r="DM13" s="463"/>
      <c r="DN13" s="463"/>
      <c r="DO13" s="463"/>
      <c r="DP13" s="463"/>
      <c r="DQ13" s="463"/>
      <c r="DR13" s="463"/>
      <c r="DS13" s="463"/>
      <c r="DT13" s="463"/>
      <c r="DU13" s="463"/>
      <c r="DV13" s="463"/>
      <c r="DW13" s="463"/>
      <c r="DX13" s="463"/>
      <c r="DY13" s="463"/>
      <c r="DZ13" s="463"/>
      <c r="EA13" s="463"/>
      <c r="EB13" s="463"/>
      <c r="EC13" s="463"/>
      <c r="ED13" s="463"/>
      <c r="EE13" s="463"/>
      <c r="EF13" s="463"/>
      <c r="EG13" s="463"/>
      <c r="EH13" s="463"/>
      <c r="EI13" s="463"/>
      <c r="EJ13" s="463"/>
      <c r="EK13" s="463"/>
      <c r="EL13" s="463"/>
      <c r="EM13" s="463"/>
      <c r="EN13" s="463"/>
      <c r="EO13" s="463"/>
      <c r="EP13" s="477"/>
      <c r="EQ13" s="477"/>
      <c r="ER13" s="477"/>
      <c r="ES13" s="477"/>
      <c r="ET13" s="477"/>
      <c r="EU13" s="477"/>
      <c r="EV13" s="477"/>
      <c r="EW13" s="477"/>
      <c r="EX13" s="477"/>
      <c r="EY13" s="477"/>
      <c r="EZ13" s="477"/>
      <c r="FA13" s="477"/>
      <c r="FB13" s="477"/>
      <c r="FC13" s="477"/>
      <c r="FD13" s="477"/>
      <c r="FE13" s="477"/>
      <c r="FF13" s="477"/>
      <c r="FG13" s="477"/>
      <c r="FH13" s="477"/>
      <c r="FI13" s="477"/>
      <c r="FJ13" s="477"/>
      <c r="FK13" s="477"/>
      <c r="FL13" s="477"/>
      <c r="FM13" s="477"/>
      <c r="FN13" s="477"/>
      <c r="FO13" s="477"/>
      <c r="FP13" s="477"/>
      <c r="FQ13" s="477"/>
      <c r="FR13" s="508"/>
      <c r="FS13" s="61"/>
      <c r="GI13" s="61"/>
      <c r="GJ13" s="61"/>
      <c r="GK13" s="61"/>
      <c r="GL13" s="61"/>
      <c r="GM13" s="62"/>
      <c r="GN13" s="62"/>
      <c r="GO13" s="62"/>
    </row>
    <row r="14" spans="1:206" ht="6.75" customHeight="1" thickBot="1">
      <c r="A14" s="402"/>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4"/>
      <c r="AQ14" s="404"/>
      <c r="AR14" s="404"/>
      <c r="AS14" s="404"/>
      <c r="AT14" s="404"/>
      <c r="AU14" s="404"/>
      <c r="AV14" s="404"/>
      <c r="AW14" s="404"/>
      <c r="AX14" s="404"/>
      <c r="AY14" s="404"/>
      <c r="AZ14" s="404"/>
      <c r="BA14" s="404"/>
      <c r="BB14" s="404"/>
      <c r="BC14" s="404"/>
      <c r="BD14" s="404"/>
      <c r="BE14" s="404"/>
      <c r="BF14" s="404"/>
      <c r="BG14" s="404"/>
      <c r="BH14" s="404"/>
      <c r="BI14" s="404"/>
      <c r="BJ14" s="404"/>
      <c r="BK14" s="404"/>
      <c r="BL14" s="404"/>
      <c r="BM14" s="404"/>
      <c r="BN14" s="404"/>
      <c r="BO14" s="404"/>
      <c r="BP14" s="404"/>
      <c r="BQ14" s="404"/>
      <c r="BR14" s="405"/>
      <c r="CA14" s="64"/>
      <c r="CB14" s="64"/>
      <c r="CC14" s="64"/>
      <c r="CD14" s="64"/>
      <c r="CE14" s="64"/>
      <c r="CF14" s="64"/>
      <c r="CG14" s="64"/>
      <c r="CH14" s="64"/>
      <c r="CI14" s="64"/>
      <c r="CJ14" s="64"/>
      <c r="CK14" s="64"/>
      <c r="CL14" s="64"/>
      <c r="CM14" s="393"/>
      <c r="CN14" s="393"/>
      <c r="CO14" s="393"/>
      <c r="CP14" s="393"/>
      <c r="CQ14" s="393"/>
      <c r="CR14" s="393"/>
      <c r="CZ14" s="462"/>
      <c r="DA14" s="509"/>
      <c r="DB14" s="510"/>
      <c r="DC14" s="510"/>
      <c r="DD14" s="510"/>
      <c r="DE14" s="510"/>
      <c r="DF14" s="510"/>
      <c r="DG14" s="510"/>
      <c r="DH14" s="510"/>
      <c r="DI14" s="510"/>
      <c r="DJ14" s="510"/>
      <c r="DK14" s="510"/>
      <c r="DL14" s="510"/>
      <c r="DM14" s="510"/>
      <c r="DN14" s="510"/>
      <c r="DO14" s="510"/>
      <c r="DP14" s="510"/>
      <c r="DQ14" s="510"/>
      <c r="DR14" s="510"/>
      <c r="DS14" s="510"/>
      <c r="DT14" s="510"/>
      <c r="DU14" s="510"/>
      <c r="DV14" s="510"/>
      <c r="DW14" s="510"/>
      <c r="DX14" s="510"/>
      <c r="DY14" s="510"/>
      <c r="DZ14" s="510"/>
      <c r="EA14" s="510"/>
      <c r="EB14" s="510"/>
      <c r="EC14" s="510"/>
      <c r="ED14" s="510"/>
      <c r="EE14" s="510"/>
      <c r="EF14" s="510"/>
      <c r="EG14" s="510"/>
      <c r="EH14" s="510"/>
      <c r="EI14" s="510"/>
      <c r="EJ14" s="510"/>
      <c r="EK14" s="510"/>
      <c r="EL14" s="510"/>
      <c r="EM14" s="510"/>
      <c r="EN14" s="510"/>
      <c r="EO14" s="510"/>
      <c r="EP14" s="511"/>
      <c r="EQ14" s="511"/>
      <c r="ER14" s="511"/>
      <c r="ES14" s="511"/>
      <c r="ET14" s="511"/>
      <c r="EU14" s="511"/>
      <c r="EV14" s="511"/>
      <c r="EW14" s="511"/>
      <c r="EX14" s="511"/>
      <c r="EY14" s="511"/>
      <c r="EZ14" s="511"/>
      <c r="FA14" s="511"/>
      <c r="FB14" s="511"/>
      <c r="FC14" s="511"/>
      <c r="FD14" s="511"/>
      <c r="FE14" s="511"/>
      <c r="FF14" s="511"/>
      <c r="FG14" s="511"/>
      <c r="FH14" s="511"/>
      <c r="FI14" s="511"/>
      <c r="FJ14" s="511"/>
      <c r="FK14" s="511"/>
      <c r="FL14" s="511"/>
      <c r="FM14" s="511"/>
      <c r="FN14" s="511"/>
      <c r="FO14" s="511"/>
      <c r="FP14" s="511"/>
      <c r="FQ14" s="511"/>
      <c r="FR14" s="512"/>
      <c r="GA14" s="64"/>
      <c r="GB14" s="64"/>
      <c r="GC14" s="64"/>
      <c r="GD14" s="64"/>
      <c r="GE14" s="64"/>
      <c r="GF14" s="64"/>
      <c r="GG14" s="64"/>
      <c r="GH14" s="64"/>
      <c r="GI14" s="64"/>
      <c r="GJ14" s="64"/>
      <c r="GK14" s="64"/>
      <c r="GL14" s="64"/>
      <c r="GM14" s="393"/>
      <c r="GN14" s="393"/>
      <c r="GO14" s="393"/>
      <c r="GP14" s="393"/>
      <c r="GQ14" s="393"/>
      <c r="GR14" s="393"/>
    </row>
    <row r="15" spans="1:206" ht="6.75" customHeight="1">
      <c r="CA15" s="65"/>
      <c r="CB15" s="65"/>
      <c r="CC15" s="65"/>
      <c r="CM15" s="393"/>
      <c r="CN15" s="393"/>
      <c r="CO15" s="393"/>
      <c r="CP15" s="393"/>
      <c r="CQ15" s="393"/>
      <c r="CR15" s="393"/>
      <c r="CZ15" s="462"/>
      <c r="GA15" s="65"/>
      <c r="GB15" s="65"/>
      <c r="GC15" s="65"/>
      <c r="GM15" s="393"/>
      <c r="GN15" s="393"/>
      <c r="GO15" s="393"/>
      <c r="GP15" s="393"/>
      <c r="GQ15" s="393"/>
      <c r="GR15" s="393"/>
    </row>
    <row r="16" spans="1:206" ht="6.75" customHeight="1">
      <c r="BD16" s="406"/>
      <c r="BE16" s="407"/>
      <c r="BF16" s="407"/>
      <c r="BG16" s="407"/>
      <c r="BH16" s="407"/>
      <c r="BI16" s="407"/>
      <c r="BJ16" s="407"/>
      <c r="BK16" s="407"/>
      <c r="BL16" s="407"/>
      <c r="BM16" s="407"/>
      <c r="BN16" s="407"/>
      <c r="BO16" s="407"/>
      <c r="CM16" s="393"/>
      <c r="CN16" s="393"/>
      <c r="CO16" s="393"/>
      <c r="CP16" s="393"/>
      <c r="CQ16" s="393"/>
      <c r="CR16" s="393"/>
      <c r="CZ16" s="462"/>
      <c r="FD16" s="406"/>
      <c r="FE16" s="407"/>
      <c r="FF16" s="407"/>
      <c r="FG16" s="407"/>
      <c r="FH16" s="407"/>
      <c r="FI16" s="407"/>
      <c r="FJ16" s="407"/>
      <c r="FK16" s="407"/>
      <c r="FL16" s="407"/>
      <c r="FM16" s="407"/>
      <c r="FN16" s="407"/>
      <c r="FO16" s="407"/>
      <c r="GM16" s="393"/>
      <c r="GN16" s="393"/>
      <c r="GO16" s="393"/>
      <c r="GP16" s="393"/>
      <c r="GQ16" s="393"/>
      <c r="GR16" s="393"/>
    </row>
    <row r="17" spans="1:206" ht="6.75" customHeight="1">
      <c r="A17" s="387" t="s">
        <v>36</v>
      </c>
      <c r="B17" s="387"/>
      <c r="C17" s="387"/>
      <c r="D17" s="387"/>
      <c r="E17" s="387"/>
      <c r="F17" s="387"/>
      <c r="G17" s="387"/>
      <c r="H17" s="387"/>
      <c r="I17" s="387"/>
      <c r="J17" s="387"/>
      <c r="K17" s="387"/>
      <c r="L17" s="387"/>
      <c r="M17" s="387"/>
      <c r="N17" s="387"/>
      <c r="O17" s="388" t="s">
        <v>37</v>
      </c>
      <c r="P17" s="388"/>
      <c r="Q17" s="389" t="s">
        <v>84</v>
      </c>
      <c r="R17" s="389"/>
      <c r="S17" s="389"/>
      <c r="T17" s="389"/>
      <c r="U17" s="389"/>
      <c r="V17" s="389"/>
      <c r="W17" s="389"/>
      <c r="X17" s="389"/>
      <c r="Y17" s="389"/>
      <c r="Z17" s="389"/>
      <c r="AA17" s="389"/>
      <c r="AI17" s="66"/>
      <c r="AU17" s="66"/>
      <c r="AV17" s="66"/>
      <c r="AW17" s="66"/>
      <c r="AZ17" s="66"/>
      <c r="BA17" s="66"/>
      <c r="BB17" s="66"/>
      <c r="BC17" s="66"/>
      <c r="BD17" s="408"/>
      <c r="BE17" s="408"/>
      <c r="BF17" s="408"/>
      <c r="BG17" s="408"/>
      <c r="BH17" s="408"/>
      <c r="BI17" s="408"/>
      <c r="BJ17" s="408"/>
      <c r="BK17" s="408"/>
      <c r="BL17" s="408"/>
      <c r="BM17" s="408"/>
      <c r="BN17" s="408"/>
      <c r="BO17" s="408"/>
      <c r="BU17" s="392"/>
      <c r="BV17" s="392"/>
      <c r="BW17" s="392"/>
      <c r="BX17" s="392"/>
      <c r="BY17" s="392"/>
      <c r="BZ17" s="392"/>
      <c r="CA17" s="409"/>
      <c r="CB17" s="410"/>
      <c r="CC17" s="410"/>
      <c r="CD17" s="410"/>
      <c r="CE17" s="410"/>
      <c r="CF17" s="410"/>
      <c r="CG17" s="410"/>
      <c r="CH17" s="410"/>
      <c r="CI17" s="410"/>
      <c r="CJ17" s="410"/>
      <c r="CK17" s="410"/>
      <c r="CL17" s="410"/>
      <c r="CM17" s="410"/>
      <c r="CN17" s="410"/>
      <c r="CO17" s="410"/>
      <c r="CS17" s="413" t="s">
        <v>38</v>
      </c>
      <c r="CT17" s="414"/>
      <c r="CU17" s="414"/>
      <c r="CV17" s="414"/>
      <c r="CW17" s="414"/>
      <c r="CX17" s="415"/>
      <c r="CY17" s="67"/>
      <c r="CZ17" s="462"/>
      <c r="DA17" s="387" t="s">
        <v>36</v>
      </c>
      <c r="DB17" s="387"/>
      <c r="DC17" s="387"/>
      <c r="DD17" s="387"/>
      <c r="DE17" s="387"/>
      <c r="DF17" s="387"/>
      <c r="DG17" s="387"/>
      <c r="DH17" s="387"/>
      <c r="DI17" s="387"/>
      <c r="DJ17" s="387"/>
      <c r="DK17" s="387"/>
      <c r="DL17" s="387"/>
      <c r="DM17" s="387"/>
      <c r="DN17" s="387"/>
      <c r="DO17" s="388" t="s">
        <v>37</v>
      </c>
      <c r="DP17" s="388"/>
      <c r="DQ17" s="389" t="s">
        <v>84</v>
      </c>
      <c r="DR17" s="389"/>
      <c r="DS17" s="389"/>
      <c r="DT17" s="389"/>
      <c r="DU17" s="389"/>
      <c r="DV17" s="389"/>
      <c r="DW17" s="389"/>
      <c r="DX17" s="389"/>
      <c r="DY17" s="389"/>
      <c r="DZ17" s="389"/>
      <c r="EA17" s="389"/>
      <c r="EI17" s="66"/>
      <c r="EU17" s="66"/>
      <c r="EV17" s="66"/>
      <c r="EW17" s="66"/>
      <c r="EZ17" s="66"/>
      <c r="FA17" s="66"/>
      <c r="FB17" s="66"/>
      <c r="FC17" s="66"/>
      <c r="FD17" s="408"/>
      <c r="FE17" s="408"/>
      <c r="FF17" s="408"/>
      <c r="FG17" s="408"/>
      <c r="FH17" s="408"/>
      <c r="FI17" s="408"/>
      <c r="FJ17" s="408"/>
      <c r="FK17" s="408"/>
      <c r="FL17" s="408"/>
      <c r="FM17" s="408"/>
      <c r="FN17" s="408"/>
      <c r="FO17" s="408"/>
      <c r="FU17" s="392"/>
      <c r="FV17" s="392"/>
      <c r="FW17" s="392"/>
      <c r="FX17" s="392"/>
      <c r="FY17" s="392"/>
      <c r="FZ17" s="392"/>
      <c r="GA17" s="409"/>
      <c r="GB17" s="410"/>
      <c r="GC17" s="410"/>
      <c r="GD17" s="410"/>
      <c r="GE17" s="410"/>
      <c r="GF17" s="410"/>
      <c r="GG17" s="410"/>
      <c r="GH17" s="410"/>
      <c r="GI17" s="410"/>
      <c r="GJ17" s="410"/>
      <c r="GK17" s="410"/>
      <c r="GL17" s="410"/>
      <c r="GM17" s="410"/>
      <c r="GN17" s="410"/>
      <c r="GO17" s="410"/>
      <c r="GS17" s="413" t="s">
        <v>38</v>
      </c>
      <c r="GT17" s="414"/>
      <c r="GU17" s="414"/>
      <c r="GV17" s="414"/>
      <c r="GW17" s="414"/>
      <c r="GX17" s="415"/>
    </row>
    <row r="18" spans="1:206" ht="6.75" customHeight="1">
      <c r="A18" s="387"/>
      <c r="B18" s="387"/>
      <c r="C18" s="387"/>
      <c r="D18" s="387"/>
      <c r="E18" s="387"/>
      <c r="F18" s="387"/>
      <c r="G18" s="387"/>
      <c r="H18" s="387"/>
      <c r="I18" s="387"/>
      <c r="J18" s="387"/>
      <c r="K18" s="387"/>
      <c r="L18" s="387"/>
      <c r="M18" s="387"/>
      <c r="N18" s="387"/>
      <c r="O18" s="388"/>
      <c r="P18" s="388"/>
      <c r="Q18" s="389"/>
      <c r="R18" s="389"/>
      <c r="S18" s="389"/>
      <c r="T18" s="389"/>
      <c r="U18" s="389"/>
      <c r="V18" s="389"/>
      <c r="W18" s="389"/>
      <c r="X18" s="389"/>
      <c r="Y18" s="389"/>
      <c r="Z18" s="389"/>
      <c r="AA18" s="389"/>
      <c r="AB18" s="68"/>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390" t="s">
        <v>39</v>
      </c>
      <c r="BE18" s="391"/>
      <c r="BF18" s="391"/>
      <c r="BG18" s="391"/>
      <c r="BH18" s="391"/>
      <c r="BI18" s="391"/>
      <c r="BJ18" s="391"/>
      <c r="BK18" s="391"/>
      <c r="BL18" s="391"/>
      <c r="BM18" s="391"/>
      <c r="BN18" s="391"/>
      <c r="BO18" s="391"/>
      <c r="BP18" s="63"/>
      <c r="BU18" s="392"/>
      <c r="BV18" s="392"/>
      <c r="BW18" s="392"/>
      <c r="BX18" s="392"/>
      <c r="BY18" s="392"/>
      <c r="BZ18" s="392"/>
      <c r="CA18" s="410"/>
      <c r="CB18" s="410"/>
      <c r="CC18" s="410"/>
      <c r="CD18" s="410"/>
      <c r="CE18" s="410"/>
      <c r="CF18" s="410"/>
      <c r="CG18" s="410"/>
      <c r="CH18" s="410"/>
      <c r="CI18" s="410"/>
      <c r="CJ18" s="410"/>
      <c r="CK18" s="410"/>
      <c r="CL18" s="410"/>
      <c r="CM18" s="410"/>
      <c r="CN18" s="410"/>
      <c r="CO18" s="410"/>
      <c r="CS18" s="419"/>
      <c r="CT18" s="417"/>
      <c r="CU18" s="417"/>
      <c r="CV18" s="417"/>
      <c r="CW18" s="417"/>
      <c r="CX18" s="418"/>
      <c r="CY18" s="67"/>
      <c r="CZ18" s="462"/>
      <c r="DA18" s="387"/>
      <c r="DB18" s="387"/>
      <c r="DC18" s="387"/>
      <c r="DD18" s="387"/>
      <c r="DE18" s="387"/>
      <c r="DF18" s="387"/>
      <c r="DG18" s="387"/>
      <c r="DH18" s="387"/>
      <c r="DI18" s="387"/>
      <c r="DJ18" s="387"/>
      <c r="DK18" s="387"/>
      <c r="DL18" s="387"/>
      <c r="DM18" s="387"/>
      <c r="DN18" s="387"/>
      <c r="DO18" s="388"/>
      <c r="DP18" s="388"/>
      <c r="DQ18" s="389"/>
      <c r="DR18" s="389"/>
      <c r="DS18" s="389"/>
      <c r="DT18" s="389"/>
      <c r="DU18" s="389"/>
      <c r="DV18" s="389"/>
      <c r="DW18" s="389"/>
      <c r="DX18" s="389"/>
      <c r="DY18" s="389"/>
      <c r="DZ18" s="389"/>
      <c r="EA18" s="389"/>
      <c r="EB18" s="68"/>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390" t="s">
        <v>39</v>
      </c>
      <c r="FE18" s="391"/>
      <c r="FF18" s="391"/>
      <c r="FG18" s="391"/>
      <c r="FH18" s="391"/>
      <c r="FI18" s="391"/>
      <c r="FJ18" s="391"/>
      <c r="FK18" s="391"/>
      <c r="FL18" s="391"/>
      <c r="FM18" s="391"/>
      <c r="FN18" s="391"/>
      <c r="FO18" s="391"/>
      <c r="FP18" s="63"/>
      <c r="FU18" s="392"/>
      <c r="FV18" s="392"/>
      <c r="FW18" s="392"/>
      <c r="FX18" s="392"/>
      <c r="FY18" s="392"/>
      <c r="FZ18" s="392"/>
      <c r="GA18" s="410"/>
      <c r="GB18" s="410"/>
      <c r="GC18" s="410"/>
      <c r="GD18" s="410"/>
      <c r="GE18" s="410"/>
      <c r="GF18" s="410"/>
      <c r="GG18" s="410"/>
      <c r="GH18" s="410"/>
      <c r="GI18" s="410"/>
      <c r="GJ18" s="410"/>
      <c r="GK18" s="410"/>
      <c r="GL18" s="410"/>
      <c r="GM18" s="410"/>
      <c r="GN18" s="410"/>
      <c r="GO18" s="410"/>
      <c r="GS18" s="419"/>
      <c r="GT18" s="417"/>
      <c r="GU18" s="417"/>
      <c r="GV18" s="417"/>
      <c r="GW18" s="417"/>
      <c r="GX18" s="418"/>
    </row>
    <row r="19" spans="1:206" ht="6.75" customHeight="1">
      <c r="A19" s="387"/>
      <c r="B19" s="387"/>
      <c r="C19" s="387"/>
      <c r="D19" s="387"/>
      <c r="E19" s="387"/>
      <c r="F19" s="387"/>
      <c r="G19" s="387"/>
      <c r="H19" s="387"/>
      <c r="I19" s="387"/>
      <c r="J19" s="387"/>
      <c r="K19" s="387"/>
      <c r="L19" s="387"/>
      <c r="M19" s="387"/>
      <c r="N19" s="387"/>
      <c r="O19" s="388"/>
      <c r="P19" s="388"/>
      <c r="Q19" s="389"/>
      <c r="R19" s="389"/>
      <c r="S19" s="389"/>
      <c r="T19" s="389"/>
      <c r="U19" s="389"/>
      <c r="V19" s="389"/>
      <c r="W19" s="389"/>
      <c r="X19" s="389"/>
      <c r="Y19" s="389"/>
      <c r="Z19" s="389"/>
      <c r="AA19" s="389"/>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391"/>
      <c r="BE19" s="391"/>
      <c r="BF19" s="391"/>
      <c r="BG19" s="391"/>
      <c r="BH19" s="391"/>
      <c r="BI19" s="391"/>
      <c r="BJ19" s="391"/>
      <c r="BK19" s="391"/>
      <c r="BL19" s="391"/>
      <c r="BM19" s="391"/>
      <c r="BN19" s="391"/>
      <c r="BO19" s="391"/>
      <c r="BP19" s="63"/>
      <c r="BU19" s="392"/>
      <c r="BV19" s="392"/>
      <c r="BW19" s="392"/>
      <c r="BX19" s="392"/>
      <c r="BY19" s="392"/>
      <c r="BZ19" s="392"/>
      <c r="CA19" s="410"/>
      <c r="CB19" s="410"/>
      <c r="CC19" s="410"/>
      <c r="CD19" s="410"/>
      <c r="CE19" s="410"/>
      <c r="CF19" s="410"/>
      <c r="CG19" s="410"/>
      <c r="CH19" s="410"/>
      <c r="CI19" s="410"/>
      <c r="CJ19" s="410"/>
      <c r="CK19" s="410"/>
      <c r="CL19" s="410"/>
      <c r="CM19" s="410"/>
      <c r="CN19" s="410"/>
      <c r="CO19" s="410"/>
      <c r="CS19" s="419"/>
      <c r="CT19" s="417"/>
      <c r="CU19" s="417"/>
      <c r="CV19" s="417"/>
      <c r="CW19" s="417"/>
      <c r="CX19" s="418"/>
      <c r="CY19" s="67"/>
      <c r="CZ19" s="462"/>
      <c r="DA19" s="387"/>
      <c r="DB19" s="387"/>
      <c r="DC19" s="387"/>
      <c r="DD19" s="387"/>
      <c r="DE19" s="387"/>
      <c r="DF19" s="387"/>
      <c r="DG19" s="387"/>
      <c r="DH19" s="387"/>
      <c r="DI19" s="387"/>
      <c r="DJ19" s="387"/>
      <c r="DK19" s="387"/>
      <c r="DL19" s="387"/>
      <c r="DM19" s="387"/>
      <c r="DN19" s="387"/>
      <c r="DO19" s="388"/>
      <c r="DP19" s="388"/>
      <c r="DQ19" s="389"/>
      <c r="DR19" s="389"/>
      <c r="DS19" s="389"/>
      <c r="DT19" s="389"/>
      <c r="DU19" s="389"/>
      <c r="DV19" s="389"/>
      <c r="DW19" s="389"/>
      <c r="DX19" s="389"/>
      <c r="DY19" s="389"/>
      <c r="DZ19" s="389"/>
      <c r="EA19" s="389"/>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391"/>
      <c r="FE19" s="391"/>
      <c r="FF19" s="391"/>
      <c r="FG19" s="391"/>
      <c r="FH19" s="391"/>
      <c r="FI19" s="391"/>
      <c r="FJ19" s="391"/>
      <c r="FK19" s="391"/>
      <c r="FL19" s="391"/>
      <c r="FM19" s="391"/>
      <c r="FN19" s="391"/>
      <c r="FO19" s="391"/>
      <c r="FP19" s="63"/>
      <c r="FU19" s="392"/>
      <c r="FV19" s="392"/>
      <c r="FW19" s="392"/>
      <c r="FX19" s="392"/>
      <c r="FY19" s="392"/>
      <c r="FZ19" s="392"/>
      <c r="GA19" s="410"/>
      <c r="GB19" s="410"/>
      <c r="GC19" s="410"/>
      <c r="GD19" s="410"/>
      <c r="GE19" s="410"/>
      <c r="GF19" s="410"/>
      <c r="GG19" s="410"/>
      <c r="GH19" s="410"/>
      <c r="GI19" s="410"/>
      <c r="GJ19" s="410"/>
      <c r="GK19" s="410"/>
      <c r="GL19" s="410"/>
      <c r="GM19" s="410"/>
      <c r="GN19" s="410"/>
      <c r="GO19" s="410"/>
      <c r="GS19" s="419"/>
      <c r="GT19" s="417"/>
      <c r="GU19" s="417"/>
      <c r="GV19" s="417"/>
      <c r="GW19" s="417"/>
      <c r="GX19" s="418"/>
    </row>
    <row r="20" spans="1:206" ht="6.75" customHeight="1">
      <c r="A20" s="387" t="s">
        <v>40</v>
      </c>
      <c r="B20" s="387"/>
      <c r="C20" s="387"/>
      <c r="D20" s="387"/>
      <c r="E20" s="387"/>
      <c r="F20" s="387"/>
      <c r="G20" s="387"/>
      <c r="H20" s="387"/>
      <c r="I20" s="387"/>
      <c r="J20" s="387"/>
      <c r="K20" s="387"/>
      <c r="L20" s="387"/>
      <c r="M20" s="387"/>
      <c r="N20" s="387"/>
      <c r="O20" s="388" t="s">
        <v>37</v>
      </c>
      <c r="P20" s="388"/>
      <c r="Q20" s="389" t="s">
        <v>85</v>
      </c>
      <c r="R20" s="389"/>
      <c r="S20" s="389"/>
      <c r="T20" s="389"/>
      <c r="U20" s="389"/>
      <c r="V20" s="389"/>
      <c r="W20" s="389"/>
      <c r="X20" s="389"/>
      <c r="Y20" s="389"/>
      <c r="Z20" s="389"/>
      <c r="AA20" s="389"/>
      <c r="AB20" s="69"/>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390" t="s">
        <v>41</v>
      </c>
      <c r="BE20" s="391"/>
      <c r="BF20" s="391"/>
      <c r="BG20" s="391"/>
      <c r="BH20" s="391"/>
      <c r="BI20" s="391"/>
      <c r="BJ20" s="391"/>
      <c r="BK20" s="391"/>
      <c r="BL20" s="391"/>
      <c r="BM20" s="391"/>
      <c r="BN20" s="391"/>
      <c r="BO20" s="391"/>
      <c r="BP20" s="70"/>
      <c r="BU20" s="392"/>
      <c r="BV20" s="392"/>
      <c r="BW20" s="392"/>
      <c r="BX20" s="392"/>
      <c r="BY20" s="392"/>
      <c r="BZ20" s="392"/>
      <c r="CA20" s="71"/>
      <c r="CB20" s="71"/>
      <c r="CC20" s="71"/>
      <c r="CD20" s="71"/>
      <c r="CE20" s="71"/>
      <c r="CF20" s="71"/>
      <c r="CG20" s="71"/>
      <c r="CH20" s="71"/>
      <c r="CI20" s="71"/>
      <c r="CJ20" s="393"/>
      <c r="CK20" s="393"/>
      <c r="CL20" s="393"/>
      <c r="CM20" s="71"/>
      <c r="CN20" s="71"/>
      <c r="CO20" s="71"/>
      <c r="CS20" s="419"/>
      <c r="CT20" s="417"/>
      <c r="CU20" s="417"/>
      <c r="CV20" s="417"/>
      <c r="CW20" s="417"/>
      <c r="CX20" s="418"/>
      <c r="CY20" s="67"/>
      <c r="CZ20" s="462"/>
      <c r="DA20" s="387" t="s">
        <v>40</v>
      </c>
      <c r="DB20" s="387"/>
      <c r="DC20" s="387"/>
      <c r="DD20" s="387"/>
      <c r="DE20" s="387"/>
      <c r="DF20" s="387"/>
      <c r="DG20" s="387"/>
      <c r="DH20" s="387"/>
      <c r="DI20" s="387"/>
      <c r="DJ20" s="387"/>
      <c r="DK20" s="387"/>
      <c r="DL20" s="387"/>
      <c r="DM20" s="387"/>
      <c r="DN20" s="387"/>
      <c r="DO20" s="388" t="s">
        <v>37</v>
      </c>
      <c r="DP20" s="388"/>
      <c r="DQ20" s="389" t="s">
        <v>85</v>
      </c>
      <c r="DR20" s="389"/>
      <c r="DS20" s="389"/>
      <c r="DT20" s="389"/>
      <c r="DU20" s="389"/>
      <c r="DV20" s="389"/>
      <c r="DW20" s="389"/>
      <c r="DX20" s="389"/>
      <c r="DY20" s="389"/>
      <c r="DZ20" s="389"/>
      <c r="EA20" s="389"/>
      <c r="EB20" s="69"/>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390" t="s">
        <v>41</v>
      </c>
      <c r="FE20" s="391"/>
      <c r="FF20" s="391"/>
      <c r="FG20" s="391"/>
      <c r="FH20" s="391"/>
      <c r="FI20" s="391"/>
      <c r="FJ20" s="391"/>
      <c r="FK20" s="391"/>
      <c r="FL20" s="391"/>
      <c r="FM20" s="391"/>
      <c r="FN20" s="391"/>
      <c r="FO20" s="391"/>
      <c r="FP20" s="70"/>
      <c r="FU20" s="392"/>
      <c r="FV20" s="392"/>
      <c r="FW20" s="392"/>
      <c r="FX20" s="392"/>
      <c r="FY20" s="392"/>
      <c r="FZ20" s="392"/>
      <c r="GA20" s="71"/>
      <c r="GB20" s="71"/>
      <c r="GC20" s="71"/>
      <c r="GD20" s="71"/>
      <c r="GE20" s="71"/>
      <c r="GF20" s="71"/>
      <c r="GG20" s="71"/>
      <c r="GH20" s="71"/>
      <c r="GI20" s="71"/>
      <c r="GJ20" s="393"/>
      <c r="GK20" s="393"/>
      <c r="GL20" s="393"/>
      <c r="GM20" s="71"/>
      <c r="GN20" s="71"/>
      <c r="GO20" s="71"/>
      <c r="GS20" s="419"/>
      <c r="GT20" s="417"/>
      <c r="GU20" s="417"/>
      <c r="GV20" s="417"/>
      <c r="GW20" s="417"/>
      <c r="GX20" s="418"/>
    </row>
    <row r="21" spans="1:206" ht="6.75" customHeight="1">
      <c r="A21" s="387"/>
      <c r="B21" s="387"/>
      <c r="C21" s="387"/>
      <c r="D21" s="387"/>
      <c r="E21" s="387"/>
      <c r="F21" s="387"/>
      <c r="G21" s="387"/>
      <c r="H21" s="387"/>
      <c r="I21" s="387"/>
      <c r="J21" s="387"/>
      <c r="K21" s="387"/>
      <c r="L21" s="387"/>
      <c r="M21" s="387"/>
      <c r="N21" s="387"/>
      <c r="O21" s="388"/>
      <c r="P21" s="388"/>
      <c r="Q21" s="389"/>
      <c r="R21" s="389"/>
      <c r="S21" s="389"/>
      <c r="T21" s="389"/>
      <c r="U21" s="389"/>
      <c r="V21" s="389"/>
      <c r="W21" s="389"/>
      <c r="X21" s="389"/>
      <c r="Y21" s="389"/>
      <c r="Z21" s="389"/>
      <c r="AA21" s="389"/>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391"/>
      <c r="BE21" s="391"/>
      <c r="BF21" s="391"/>
      <c r="BG21" s="391"/>
      <c r="BH21" s="391"/>
      <c r="BI21" s="391"/>
      <c r="BJ21" s="391"/>
      <c r="BK21" s="391"/>
      <c r="BL21" s="391"/>
      <c r="BM21" s="391"/>
      <c r="BN21" s="391"/>
      <c r="BO21" s="391"/>
      <c r="BP21" s="70"/>
      <c r="BU21" s="392"/>
      <c r="BV21" s="392"/>
      <c r="BW21" s="392"/>
      <c r="BX21" s="392"/>
      <c r="BY21" s="392"/>
      <c r="BZ21" s="392"/>
      <c r="CA21" s="62"/>
      <c r="CB21" s="62"/>
      <c r="CC21" s="62"/>
      <c r="CJ21" s="393"/>
      <c r="CK21" s="393"/>
      <c r="CL21" s="393"/>
      <c r="CS21" s="419"/>
      <c r="CT21" s="417"/>
      <c r="CU21" s="417"/>
      <c r="CV21" s="417"/>
      <c r="CW21" s="417"/>
      <c r="CX21" s="418"/>
      <c r="CY21" s="67"/>
      <c r="CZ21" s="462"/>
      <c r="DA21" s="387"/>
      <c r="DB21" s="387"/>
      <c r="DC21" s="387"/>
      <c r="DD21" s="387"/>
      <c r="DE21" s="387"/>
      <c r="DF21" s="387"/>
      <c r="DG21" s="387"/>
      <c r="DH21" s="387"/>
      <c r="DI21" s="387"/>
      <c r="DJ21" s="387"/>
      <c r="DK21" s="387"/>
      <c r="DL21" s="387"/>
      <c r="DM21" s="387"/>
      <c r="DN21" s="387"/>
      <c r="DO21" s="388"/>
      <c r="DP21" s="388"/>
      <c r="DQ21" s="389"/>
      <c r="DR21" s="389"/>
      <c r="DS21" s="389"/>
      <c r="DT21" s="389"/>
      <c r="DU21" s="389"/>
      <c r="DV21" s="389"/>
      <c r="DW21" s="389"/>
      <c r="DX21" s="389"/>
      <c r="DY21" s="389"/>
      <c r="DZ21" s="389"/>
      <c r="EA21" s="389"/>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391"/>
      <c r="FE21" s="391"/>
      <c r="FF21" s="391"/>
      <c r="FG21" s="391"/>
      <c r="FH21" s="391"/>
      <c r="FI21" s="391"/>
      <c r="FJ21" s="391"/>
      <c r="FK21" s="391"/>
      <c r="FL21" s="391"/>
      <c r="FM21" s="391"/>
      <c r="FN21" s="391"/>
      <c r="FO21" s="391"/>
      <c r="FP21" s="70"/>
      <c r="FU21" s="392"/>
      <c r="FV21" s="392"/>
      <c r="FW21" s="392"/>
      <c r="FX21" s="392"/>
      <c r="FY21" s="392"/>
      <c r="FZ21" s="392"/>
      <c r="GA21" s="62"/>
      <c r="GB21" s="62"/>
      <c r="GC21" s="62"/>
      <c r="GJ21" s="393"/>
      <c r="GK21" s="393"/>
      <c r="GL21" s="393"/>
      <c r="GS21" s="419"/>
      <c r="GT21" s="417"/>
      <c r="GU21" s="417"/>
      <c r="GV21" s="417"/>
      <c r="GW21" s="417"/>
      <c r="GX21" s="418"/>
    </row>
    <row r="22" spans="1:206" ht="6.75" customHeight="1">
      <c r="A22" s="387"/>
      <c r="B22" s="387"/>
      <c r="C22" s="387"/>
      <c r="D22" s="387"/>
      <c r="E22" s="387"/>
      <c r="F22" s="387"/>
      <c r="G22" s="387"/>
      <c r="H22" s="387"/>
      <c r="I22" s="387"/>
      <c r="J22" s="387"/>
      <c r="K22" s="387"/>
      <c r="L22" s="387"/>
      <c r="M22" s="387"/>
      <c r="N22" s="387"/>
      <c r="O22" s="388"/>
      <c r="P22" s="388"/>
      <c r="Q22" s="411" t="s">
        <v>87</v>
      </c>
      <c r="R22" s="411"/>
      <c r="S22" s="411"/>
      <c r="T22" s="411"/>
      <c r="U22" s="411"/>
      <c r="V22" s="411"/>
      <c r="W22" s="411"/>
      <c r="X22" s="411"/>
      <c r="Y22" s="411"/>
      <c r="Z22" s="411"/>
      <c r="AA22" s="411"/>
      <c r="AB22" s="412"/>
      <c r="AC22" s="412"/>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390" t="s">
        <v>42</v>
      </c>
      <c r="BE22" s="391"/>
      <c r="BF22" s="391"/>
      <c r="BG22" s="391"/>
      <c r="BH22" s="391"/>
      <c r="BI22" s="391"/>
      <c r="BJ22" s="391"/>
      <c r="BK22" s="391"/>
      <c r="BL22" s="391"/>
      <c r="BM22" s="391"/>
      <c r="BN22" s="391"/>
      <c r="BO22" s="391"/>
      <c r="BP22" s="70"/>
      <c r="BU22" s="392"/>
      <c r="BV22" s="392"/>
      <c r="BW22" s="392"/>
      <c r="BX22" s="392"/>
      <c r="BY22" s="392"/>
      <c r="BZ22" s="392"/>
      <c r="CA22" s="62"/>
      <c r="CB22" s="62"/>
      <c r="CC22" s="62"/>
      <c r="CJ22" s="393"/>
      <c r="CK22" s="393"/>
      <c r="CL22" s="393"/>
      <c r="CS22" s="420"/>
      <c r="CT22" s="421"/>
      <c r="CU22" s="421"/>
      <c r="CV22" s="421"/>
      <c r="CW22" s="421"/>
      <c r="CX22" s="422"/>
      <c r="CY22" s="67"/>
      <c r="CZ22" s="462"/>
      <c r="DA22" s="387"/>
      <c r="DB22" s="387"/>
      <c r="DC22" s="387"/>
      <c r="DD22" s="387"/>
      <c r="DE22" s="387"/>
      <c r="DF22" s="387"/>
      <c r="DG22" s="387"/>
      <c r="DH22" s="387"/>
      <c r="DI22" s="387"/>
      <c r="DJ22" s="387"/>
      <c r="DK22" s="387"/>
      <c r="DL22" s="387"/>
      <c r="DM22" s="387"/>
      <c r="DN22" s="387"/>
      <c r="DO22" s="388"/>
      <c r="DP22" s="388"/>
      <c r="DQ22" s="411" t="s">
        <v>87</v>
      </c>
      <c r="DR22" s="411"/>
      <c r="DS22" s="411"/>
      <c r="DT22" s="411"/>
      <c r="DU22" s="411"/>
      <c r="DV22" s="411"/>
      <c r="DW22" s="411"/>
      <c r="DX22" s="411"/>
      <c r="DY22" s="411"/>
      <c r="DZ22" s="411"/>
      <c r="EA22" s="411"/>
      <c r="EB22" s="412"/>
      <c r="EC22" s="412"/>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390" t="s">
        <v>42</v>
      </c>
      <c r="FE22" s="391"/>
      <c r="FF22" s="391"/>
      <c r="FG22" s="391"/>
      <c r="FH22" s="391"/>
      <c r="FI22" s="391"/>
      <c r="FJ22" s="391"/>
      <c r="FK22" s="391"/>
      <c r="FL22" s="391"/>
      <c r="FM22" s="391"/>
      <c r="FN22" s="391"/>
      <c r="FO22" s="391"/>
      <c r="FP22" s="70"/>
      <c r="FU22" s="392"/>
      <c r="FV22" s="392"/>
      <c r="FW22" s="392"/>
      <c r="FX22" s="392"/>
      <c r="FY22" s="392"/>
      <c r="FZ22" s="392"/>
      <c r="GA22" s="62"/>
      <c r="GB22" s="62"/>
      <c r="GC22" s="62"/>
      <c r="GJ22" s="393"/>
      <c r="GK22" s="393"/>
      <c r="GL22" s="393"/>
      <c r="GS22" s="420"/>
      <c r="GT22" s="421"/>
      <c r="GU22" s="421"/>
      <c r="GV22" s="421"/>
      <c r="GW22" s="421"/>
      <c r="GX22" s="422"/>
    </row>
    <row r="23" spans="1:206" ht="6.75" customHeight="1">
      <c r="A23" s="62"/>
      <c r="B23" s="62"/>
      <c r="C23" s="62"/>
      <c r="D23" s="62"/>
      <c r="E23" s="62"/>
      <c r="F23" s="62"/>
      <c r="G23" s="62"/>
      <c r="H23" s="62"/>
      <c r="I23" s="62"/>
      <c r="J23" s="62"/>
      <c r="K23" s="62"/>
      <c r="L23" s="62"/>
      <c r="M23" s="62"/>
      <c r="N23" s="62"/>
      <c r="O23" s="62"/>
      <c r="P23" s="62"/>
      <c r="Q23" s="412"/>
      <c r="R23" s="412"/>
      <c r="S23" s="412"/>
      <c r="T23" s="412"/>
      <c r="U23" s="412"/>
      <c r="V23" s="412"/>
      <c r="W23" s="412"/>
      <c r="X23" s="412"/>
      <c r="Y23" s="412"/>
      <c r="Z23" s="412"/>
      <c r="AA23" s="412"/>
      <c r="AB23" s="412"/>
      <c r="AC23" s="412"/>
      <c r="AD23" s="72"/>
      <c r="AE23" s="72"/>
      <c r="AF23" s="72"/>
      <c r="AG23" s="72"/>
      <c r="AH23" s="72"/>
      <c r="AI23" s="72"/>
      <c r="AJ23" s="62"/>
      <c r="AK23" s="62"/>
      <c r="AL23" s="62"/>
      <c r="AM23" s="62"/>
      <c r="AN23" s="62"/>
      <c r="AO23" s="62"/>
      <c r="AP23" s="62"/>
      <c r="AQ23" s="62"/>
      <c r="AR23" s="62"/>
      <c r="AS23" s="62"/>
      <c r="AT23" s="62"/>
      <c r="AU23" s="62"/>
      <c r="AV23" s="62"/>
      <c r="BD23" s="391"/>
      <c r="BE23" s="391"/>
      <c r="BF23" s="391"/>
      <c r="BG23" s="391"/>
      <c r="BH23" s="391"/>
      <c r="BI23" s="391"/>
      <c r="BJ23" s="391"/>
      <c r="BK23" s="391"/>
      <c r="BL23" s="391"/>
      <c r="BM23" s="391"/>
      <c r="BN23" s="391"/>
      <c r="BO23" s="391"/>
      <c r="CD23" s="62"/>
      <c r="CE23" s="62"/>
      <c r="CF23" s="62"/>
      <c r="CM23" s="413" t="s">
        <v>43</v>
      </c>
      <c r="CN23" s="414"/>
      <c r="CO23" s="414"/>
      <c r="CP23" s="414"/>
      <c r="CQ23" s="414"/>
      <c r="CR23" s="415"/>
      <c r="CS23" s="73"/>
      <c r="CT23" s="423"/>
      <c r="CU23" s="423"/>
      <c r="CV23" s="423"/>
      <c r="CW23" s="423"/>
      <c r="CX23" s="424"/>
      <c r="CY23" s="74"/>
      <c r="CZ23" s="462"/>
      <c r="DA23" s="62"/>
      <c r="DB23" s="62"/>
      <c r="DC23" s="62"/>
      <c r="DD23" s="62"/>
      <c r="DE23" s="62"/>
      <c r="DF23" s="62"/>
      <c r="DG23" s="62"/>
      <c r="DH23" s="62"/>
      <c r="DI23" s="62"/>
      <c r="DJ23" s="62"/>
      <c r="DK23" s="62"/>
      <c r="DL23" s="62"/>
      <c r="DM23" s="62"/>
      <c r="DN23" s="62"/>
      <c r="DO23" s="62"/>
      <c r="DP23" s="62"/>
      <c r="DQ23" s="412"/>
      <c r="DR23" s="412"/>
      <c r="DS23" s="412"/>
      <c r="DT23" s="412"/>
      <c r="DU23" s="412"/>
      <c r="DV23" s="412"/>
      <c r="DW23" s="412"/>
      <c r="DX23" s="412"/>
      <c r="DY23" s="412"/>
      <c r="DZ23" s="412"/>
      <c r="EA23" s="412"/>
      <c r="EB23" s="412"/>
      <c r="EC23" s="412"/>
      <c r="ED23" s="72"/>
      <c r="EE23" s="72"/>
      <c r="EF23" s="72"/>
      <c r="EG23" s="72"/>
      <c r="EH23" s="72"/>
      <c r="EI23" s="72"/>
      <c r="EJ23" s="62"/>
      <c r="EK23" s="62"/>
      <c r="EL23" s="62"/>
      <c r="EM23" s="62"/>
      <c r="EN23" s="62"/>
      <c r="EO23" s="62"/>
      <c r="EP23" s="62"/>
      <c r="EQ23" s="62"/>
      <c r="ER23" s="62"/>
      <c r="ES23" s="62"/>
      <c r="ET23" s="62"/>
      <c r="EU23" s="62"/>
      <c r="EV23" s="62"/>
      <c r="FD23" s="391"/>
      <c r="FE23" s="391"/>
      <c r="FF23" s="391"/>
      <c r="FG23" s="391"/>
      <c r="FH23" s="391"/>
      <c r="FI23" s="391"/>
      <c r="FJ23" s="391"/>
      <c r="FK23" s="391"/>
      <c r="FL23" s="391"/>
      <c r="FM23" s="391"/>
      <c r="FN23" s="391"/>
      <c r="FO23" s="391"/>
      <c r="GD23" s="62"/>
      <c r="GE23" s="62"/>
      <c r="GF23" s="62"/>
      <c r="GM23" s="413" t="s">
        <v>43</v>
      </c>
      <c r="GN23" s="414"/>
      <c r="GO23" s="414"/>
      <c r="GP23" s="414"/>
      <c r="GQ23" s="414"/>
      <c r="GR23" s="415"/>
      <c r="GS23" s="73"/>
      <c r="GT23" s="423"/>
      <c r="GU23" s="423"/>
      <c r="GV23" s="423"/>
      <c r="GW23" s="423"/>
      <c r="GX23" s="424"/>
    </row>
    <row r="24" spans="1:206" ht="6.75" customHeight="1">
      <c r="A24" s="387" t="s">
        <v>44</v>
      </c>
      <c r="B24" s="387"/>
      <c r="C24" s="387"/>
      <c r="D24" s="387"/>
      <c r="E24" s="387"/>
      <c r="F24" s="387"/>
      <c r="G24" s="387"/>
      <c r="H24" s="387"/>
      <c r="I24" s="387"/>
      <c r="J24" s="387"/>
      <c r="K24" s="387"/>
      <c r="L24" s="387"/>
      <c r="M24" s="387"/>
      <c r="N24" s="387"/>
      <c r="O24" s="388" t="s">
        <v>37</v>
      </c>
      <c r="P24" s="388"/>
      <c r="Q24" s="429">
        <v>2</v>
      </c>
      <c r="R24" s="429"/>
      <c r="S24" s="429"/>
      <c r="T24" s="429"/>
      <c r="U24" s="429"/>
      <c r="V24" s="429"/>
      <c r="W24" s="429"/>
      <c r="X24" s="429"/>
      <c r="Y24" s="429"/>
      <c r="Z24" s="429"/>
      <c r="AA24" s="429"/>
      <c r="AB24" s="429"/>
      <c r="AC24" s="429"/>
      <c r="AD24" s="429"/>
      <c r="AE24" s="429"/>
      <c r="AF24" s="429"/>
      <c r="AG24" s="429"/>
      <c r="AH24" s="429"/>
      <c r="AI24" s="429"/>
      <c r="AJ24" s="387" t="s">
        <v>45</v>
      </c>
      <c r="AK24" s="387"/>
      <c r="AL24" s="387"/>
      <c r="AM24" s="387"/>
      <c r="AN24" s="387"/>
      <c r="AO24" s="387"/>
      <c r="AP24" s="387"/>
      <c r="AQ24" s="387"/>
      <c r="AR24" s="387"/>
      <c r="AS24" s="387"/>
      <c r="AT24" s="387"/>
      <c r="AU24" s="387"/>
      <c r="AV24" s="387"/>
      <c r="AW24" s="387"/>
      <c r="BD24" s="390" t="s">
        <v>46</v>
      </c>
      <c r="BE24" s="391"/>
      <c r="BF24" s="391"/>
      <c r="BG24" s="391"/>
      <c r="BH24" s="391"/>
      <c r="BI24" s="391"/>
      <c r="BJ24" s="391"/>
      <c r="BK24" s="391"/>
      <c r="BL24" s="391"/>
      <c r="BM24" s="391"/>
      <c r="BN24" s="391"/>
      <c r="BO24" s="391"/>
      <c r="CD24" s="62"/>
      <c r="CE24" s="62"/>
      <c r="CF24" s="62"/>
      <c r="CM24" s="416"/>
      <c r="CN24" s="417"/>
      <c r="CO24" s="417"/>
      <c r="CP24" s="417"/>
      <c r="CQ24" s="417"/>
      <c r="CR24" s="418"/>
      <c r="CS24" s="75"/>
      <c r="CT24" s="425" t="s">
        <v>9</v>
      </c>
      <c r="CU24" s="425"/>
      <c r="CV24" s="425"/>
      <c r="CW24" s="425"/>
      <c r="CX24" s="426"/>
      <c r="CY24" s="76"/>
      <c r="CZ24" s="462"/>
      <c r="DA24" s="387" t="s">
        <v>44</v>
      </c>
      <c r="DB24" s="387"/>
      <c r="DC24" s="387"/>
      <c r="DD24" s="387"/>
      <c r="DE24" s="387"/>
      <c r="DF24" s="387"/>
      <c r="DG24" s="387"/>
      <c r="DH24" s="387"/>
      <c r="DI24" s="387"/>
      <c r="DJ24" s="387"/>
      <c r="DK24" s="387"/>
      <c r="DL24" s="387"/>
      <c r="DM24" s="387"/>
      <c r="DN24" s="387"/>
      <c r="DO24" s="388" t="s">
        <v>37</v>
      </c>
      <c r="DP24" s="388"/>
      <c r="DQ24" s="429">
        <v>2</v>
      </c>
      <c r="DR24" s="429"/>
      <c r="DS24" s="429"/>
      <c r="DT24" s="429"/>
      <c r="DU24" s="429"/>
      <c r="DV24" s="429"/>
      <c r="DW24" s="429"/>
      <c r="DX24" s="429"/>
      <c r="DY24" s="429"/>
      <c r="DZ24" s="429"/>
      <c r="EA24" s="429"/>
      <c r="EB24" s="429"/>
      <c r="EC24" s="429"/>
      <c r="ED24" s="429"/>
      <c r="EE24" s="429"/>
      <c r="EF24" s="429"/>
      <c r="EG24" s="429"/>
      <c r="EH24" s="429"/>
      <c r="EI24" s="429"/>
      <c r="EJ24" s="387" t="s">
        <v>45</v>
      </c>
      <c r="EK24" s="387"/>
      <c r="EL24" s="387"/>
      <c r="EM24" s="387"/>
      <c r="EN24" s="387"/>
      <c r="EO24" s="387"/>
      <c r="EP24" s="387"/>
      <c r="EQ24" s="387"/>
      <c r="ER24" s="387"/>
      <c r="ES24" s="387"/>
      <c r="ET24" s="387"/>
      <c r="EU24" s="387"/>
      <c r="EV24" s="387"/>
      <c r="EW24" s="387"/>
      <c r="FD24" s="390" t="s">
        <v>46</v>
      </c>
      <c r="FE24" s="391"/>
      <c r="FF24" s="391"/>
      <c r="FG24" s="391"/>
      <c r="FH24" s="391"/>
      <c r="FI24" s="391"/>
      <c r="FJ24" s="391"/>
      <c r="FK24" s="391"/>
      <c r="FL24" s="391"/>
      <c r="FM24" s="391"/>
      <c r="FN24" s="391"/>
      <c r="FO24" s="391"/>
      <c r="GD24" s="62"/>
      <c r="GE24" s="62"/>
      <c r="GF24" s="62"/>
      <c r="GM24" s="416"/>
      <c r="GN24" s="417"/>
      <c r="GO24" s="417"/>
      <c r="GP24" s="417"/>
      <c r="GQ24" s="417"/>
      <c r="GR24" s="418"/>
      <c r="GS24" s="75"/>
      <c r="GT24" s="425" t="s">
        <v>9</v>
      </c>
      <c r="GU24" s="425"/>
      <c r="GV24" s="425"/>
      <c r="GW24" s="425"/>
      <c r="GX24" s="426"/>
    </row>
    <row r="25" spans="1:206" ht="6.75" customHeight="1">
      <c r="A25" s="387"/>
      <c r="B25" s="387"/>
      <c r="C25" s="387"/>
      <c r="D25" s="387"/>
      <c r="E25" s="387"/>
      <c r="F25" s="387"/>
      <c r="G25" s="387"/>
      <c r="H25" s="387"/>
      <c r="I25" s="387"/>
      <c r="J25" s="387"/>
      <c r="K25" s="387"/>
      <c r="L25" s="387"/>
      <c r="M25" s="387"/>
      <c r="N25" s="387"/>
      <c r="O25" s="388"/>
      <c r="P25" s="388"/>
      <c r="Q25" s="429"/>
      <c r="R25" s="429"/>
      <c r="S25" s="429"/>
      <c r="T25" s="429"/>
      <c r="U25" s="429"/>
      <c r="V25" s="429"/>
      <c r="W25" s="429"/>
      <c r="X25" s="429"/>
      <c r="Y25" s="429"/>
      <c r="Z25" s="429"/>
      <c r="AA25" s="429"/>
      <c r="AB25" s="429"/>
      <c r="AC25" s="429"/>
      <c r="AD25" s="429"/>
      <c r="AE25" s="429"/>
      <c r="AF25" s="429"/>
      <c r="AG25" s="429"/>
      <c r="AH25" s="429"/>
      <c r="AI25" s="429"/>
      <c r="AJ25" s="387"/>
      <c r="AK25" s="387"/>
      <c r="AL25" s="387"/>
      <c r="AM25" s="387"/>
      <c r="AN25" s="387"/>
      <c r="AO25" s="387"/>
      <c r="AP25" s="387"/>
      <c r="AQ25" s="387"/>
      <c r="AR25" s="387"/>
      <c r="AS25" s="387"/>
      <c r="AT25" s="387"/>
      <c r="AU25" s="387"/>
      <c r="AV25" s="387"/>
      <c r="AW25" s="387"/>
      <c r="BD25" s="391"/>
      <c r="BE25" s="391"/>
      <c r="BF25" s="391"/>
      <c r="BG25" s="391"/>
      <c r="BH25" s="391"/>
      <c r="BI25" s="391"/>
      <c r="BJ25" s="391"/>
      <c r="BK25" s="391"/>
      <c r="BL25" s="391"/>
      <c r="BM25" s="391"/>
      <c r="BN25" s="391"/>
      <c r="BO25" s="391"/>
      <c r="CD25" s="62"/>
      <c r="CE25" s="62"/>
      <c r="CF25" s="62"/>
      <c r="CM25" s="419"/>
      <c r="CN25" s="417"/>
      <c r="CO25" s="417"/>
      <c r="CP25" s="417"/>
      <c r="CQ25" s="417"/>
      <c r="CR25" s="418"/>
      <c r="CS25" s="75"/>
      <c r="CT25" s="425" t="s">
        <v>9</v>
      </c>
      <c r="CU25" s="425"/>
      <c r="CV25" s="425"/>
      <c r="CW25" s="425"/>
      <c r="CX25" s="426"/>
      <c r="CY25" s="76"/>
      <c r="CZ25" s="462"/>
      <c r="DA25" s="387"/>
      <c r="DB25" s="387"/>
      <c r="DC25" s="387"/>
      <c r="DD25" s="387"/>
      <c r="DE25" s="387"/>
      <c r="DF25" s="387"/>
      <c r="DG25" s="387"/>
      <c r="DH25" s="387"/>
      <c r="DI25" s="387"/>
      <c r="DJ25" s="387"/>
      <c r="DK25" s="387"/>
      <c r="DL25" s="387"/>
      <c r="DM25" s="387"/>
      <c r="DN25" s="387"/>
      <c r="DO25" s="388"/>
      <c r="DP25" s="388"/>
      <c r="DQ25" s="429"/>
      <c r="DR25" s="429"/>
      <c r="DS25" s="429"/>
      <c r="DT25" s="429"/>
      <c r="DU25" s="429"/>
      <c r="DV25" s="429"/>
      <c r="DW25" s="429"/>
      <c r="DX25" s="429"/>
      <c r="DY25" s="429"/>
      <c r="DZ25" s="429"/>
      <c r="EA25" s="429"/>
      <c r="EB25" s="429"/>
      <c r="EC25" s="429"/>
      <c r="ED25" s="429"/>
      <c r="EE25" s="429"/>
      <c r="EF25" s="429"/>
      <c r="EG25" s="429"/>
      <c r="EH25" s="429"/>
      <c r="EI25" s="429"/>
      <c r="EJ25" s="387"/>
      <c r="EK25" s="387"/>
      <c r="EL25" s="387"/>
      <c r="EM25" s="387"/>
      <c r="EN25" s="387"/>
      <c r="EO25" s="387"/>
      <c r="EP25" s="387"/>
      <c r="EQ25" s="387"/>
      <c r="ER25" s="387"/>
      <c r="ES25" s="387"/>
      <c r="ET25" s="387"/>
      <c r="EU25" s="387"/>
      <c r="EV25" s="387"/>
      <c r="EW25" s="387"/>
      <c r="FD25" s="391"/>
      <c r="FE25" s="391"/>
      <c r="FF25" s="391"/>
      <c r="FG25" s="391"/>
      <c r="FH25" s="391"/>
      <c r="FI25" s="391"/>
      <c r="FJ25" s="391"/>
      <c r="FK25" s="391"/>
      <c r="FL25" s="391"/>
      <c r="FM25" s="391"/>
      <c r="FN25" s="391"/>
      <c r="FO25" s="391"/>
      <c r="GD25" s="62"/>
      <c r="GE25" s="62"/>
      <c r="GF25" s="62"/>
      <c r="GM25" s="419"/>
      <c r="GN25" s="417"/>
      <c r="GO25" s="417"/>
      <c r="GP25" s="417"/>
      <c r="GQ25" s="417"/>
      <c r="GR25" s="418"/>
      <c r="GS25" s="75"/>
      <c r="GT25" s="425" t="s">
        <v>9</v>
      </c>
      <c r="GU25" s="425"/>
      <c r="GV25" s="425"/>
      <c r="GW25" s="425"/>
      <c r="GX25" s="426"/>
    </row>
    <row r="26" spans="1:206" ht="6.75" customHeight="1">
      <c r="A26" s="387"/>
      <c r="B26" s="387"/>
      <c r="C26" s="387"/>
      <c r="D26" s="387"/>
      <c r="E26" s="387"/>
      <c r="F26" s="387"/>
      <c r="G26" s="387"/>
      <c r="H26" s="387"/>
      <c r="I26" s="387"/>
      <c r="J26" s="387"/>
      <c r="K26" s="387"/>
      <c r="L26" s="387"/>
      <c r="M26" s="387"/>
      <c r="N26" s="387"/>
      <c r="O26" s="388"/>
      <c r="P26" s="388"/>
      <c r="Q26" s="429"/>
      <c r="R26" s="429"/>
      <c r="S26" s="429"/>
      <c r="T26" s="429"/>
      <c r="U26" s="429"/>
      <c r="V26" s="429"/>
      <c r="W26" s="429"/>
      <c r="X26" s="429"/>
      <c r="Y26" s="429"/>
      <c r="Z26" s="429"/>
      <c r="AA26" s="429"/>
      <c r="AB26" s="429"/>
      <c r="AC26" s="429"/>
      <c r="AD26" s="429"/>
      <c r="AE26" s="429"/>
      <c r="AF26" s="429"/>
      <c r="AG26" s="429"/>
      <c r="AH26" s="429"/>
      <c r="AI26" s="429"/>
      <c r="AJ26" s="387"/>
      <c r="AK26" s="387"/>
      <c r="AL26" s="387"/>
      <c r="AM26" s="387"/>
      <c r="AN26" s="387"/>
      <c r="AO26" s="387"/>
      <c r="AP26" s="387"/>
      <c r="AQ26" s="387"/>
      <c r="AR26" s="387"/>
      <c r="AS26" s="387"/>
      <c r="AT26" s="387"/>
      <c r="AU26" s="387"/>
      <c r="AV26" s="387"/>
      <c r="AW26" s="387"/>
      <c r="BD26" s="430" t="s">
        <v>47</v>
      </c>
      <c r="BE26" s="431"/>
      <c r="BF26" s="431"/>
      <c r="BG26" s="431"/>
      <c r="BH26" s="431"/>
      <c r="BI26" s="431"/>
      <c r="BJ26" s="431"/>
      <c r="BK26" s="431"/>
      <c r="BL26" s="431"/>
      <c r="BM26" s="431"/>
      <c r="BN26" s="431"/>
      <c r="BO26" s="431"/>
      <c r="CA26" s="432"/>
      <c r="CB26" s="432"/>
      <c r="CC26" s="432"/>
      <c r="CD26" s="433"/>
      <c r="CE26" s="433"/>
      <c r="CF26" s="433"/>
      <c r="CM26" s="419"/>
      <c r="CN26" s="417"/>
      <c r="CO26" s="417"/>
      <c r="CP26" s="417"/>
      <c r="CQ26" s="417"/>
      <c r="CR26" s="418"/>
      <c r="CS26" s="75"/>
      <c r="CT26" s="425" t="s">
        <v>9</v>
      </c>
      <c r="CU26" s="425"/>
      <c r="CV26" s="425"/>
      <c r="CW26" s="425"/>
      <c r="CX26" s="426"/>
      <c r="CY26" s="76"/>
      <c r="CZ26" s="462"/>
      <c r="DA26" s="387"/>
      <c r="DB26" s="387"/>
      <c r="DC26" s="387"/>
      <c r="DD26" s="387"/>
      <c r="DE26" s="387"/>
      <c r="DF26" s="387"/>
      <c r="DG26" s="387"/>
      <c r="DH26" s="387"/>
      <c r="DI26" s="387"/>
      <c r="DJ26" s="387"/>
      <c r="DK26" s="387"/>
      <c r="DL26" s="387"/>
      <c r="DM26" s="387"/>
      <c r="DN26" s="387"/>
      <c r="DO26" s="388"/>
      <c r="DP26" s="388"/>
      <c r="DQ26" s="429"/>
      <c r="DR26" s="429"/>
      <c r="DS26" s="429"/>
      <c r="DT26" s="429"/>
      <c r="DU26" s="429"/>
      <c r="DV26" s="429"/>
      <c r="DW26" s="429"/>
      <c r="DX26" s="429"/>
      <c r="DY26" s="429"/>
      <c r="DZ26" s="429"/>
      <c r="EA26" s="429"/>
      <c r="EB26" s="429"/>
      <c r="EC26" s="429"/>
      <c r="ED26" s="429"/>
      <c r="EE26" s="429"/>
      <c r="EF26" s="429"/>
      <c r="EG26" s="429"/>
      <c r="EH26" s="429"/>
      <c r="EI26" s="429"/>
      <c r="EJ26" s="387"/>
      <c r="EK26" s="387"/>
      <c r="EL26" s="387"/>
      <c r="EM26" s="387"/>
      <c r="EN26" s="387"/>
      <c r="EO26" s="387"/>
      <c r="EP26" s="387"/>
      <c r="EQ26" s="387"/>
      <c r="ER26" s="387"/>
      <c r="ES26" s="387"/>
      <c r="ET26" s="387"/>
      <c r="EU26" s="387"/>
      <c r="EV26" s="387"/>
      <c r="EW26" s="387"/>
      <c r="FD26" s="430" t="s">
        <v>47</v>
      </c>
      <c r="FE26" s="431"/>
      <c r="FF26" s="431"/>
      <c r="FG26" s="431"/>
      <c r="FH26" s="431"/>
      <c r="FI26" s="431"/>
      <c r="FJ26" s="431"/>
      <c r="FK26" s="431"/>
      <c r="FL26" s="431"/>
      <c r="FM26" s="431"/>
      <c r="FN26" s="431"/>
      <c r="FO26" s="431"/>
      <c r="GA26" s="432"/>
      <c r="GB26" s="432"/>
      <c r="GC26" s="432"/>
      <c r="GD26" s="433"/>
      <c r="GE26" s="433"/>
      <c r="GF26" s="433"/>
      <c r="GM26" s="419"/>
      <c r="GN26" s="417"/>
      <c r="GO26" s="417"/>
      <c r="GP26" s="417"/>
      <c r="GQ26" s="417"/>
      <c r="GR26" s="418"/>
      <c r="GS26" s="75"/>
      <c r="GT26" s="425" t="s">
        <v>9</v>
      </c>
      <c r="GU26" s="425"/>
      <c r="GV26" s="425"/>
      <c r="GW26" s="425"/>
      <c r="GX26" s="426"/>
    </row>
    <row r="27" spans="1:206" ht="6.75" customHeight="1">
      <c r="Q27" s="427" t="s">
        <v>48</v>
      </c>
      <c r="R27" s="427"/>
      <c r="S27" s="427"/>
      <c r="T27" s="427"/>
      <c r="U27" s="427"/>
      <c r="V27" s="427"/>
      <c r="W27" s="427"/>
      <c r="X27" s="427"/>
      <c r="Y27" s="427"/>
      <c r="Z27" s="427"/>
      <c r="AA27" s="427"/>
      <c r="AB27" s="427"/>
      <c r="AC27" s="427"/>
      <c r="AD27" s="427"/>
      <c r="AE27" s="427"/>
      <c r="AF27" s="427"/>
      <c r="AG27" s="427"/>
      <c r="AH27" s="427"/>
      <c r="AI27" s="427"/>
      <c r="AJ27" s="387" t="s">
        <v>49</v>
      </c>
      <c r="AK27" s="387"/>
      <c r="AL27" s="387"/>
      <c r="AM27" s="387"/>
      <c r="AN27" s="387"/>
      <c r="AO27" s="387"/>
      <c r="AP27" s="387"/>
      <c r="AQ27" s="387"/>
      <c r="AR27" s="387"/>
      <c r="AS27" s="387"/>
      <c r="AT27" s="387"/>
      <c r="AU27" s="387"/>
      <c r="AV27" s="387"/>
      <c r="AW27" s="387"/>
      <c r="BD27" s="407"/>
      <c r="BE27" s="407"/>
      <c r="BF27" s="407"/>
      <c r="BG27" s="407"/>
      <c r="BH27" s="407"/>
      <c r="BI27" s="407"/>
      <c r="BJ27" s="407"/>
      <c r="BK27" s="407"/>
      <c r="BL27" s="407"/>
      <c r="BM27" s="407"/>
      <c r="BN27" s="407"/>
      <c r="BO27" s="407"/>
      <c r="BU27" s="62"/>
      <c r="BV27" s="62"/>
      <c r="BW27" s="62"/>
      <c r="CA27" s="432"/>
      <c r="CB27" s="432"/>
      <c r="CC27" s="432"/>
      <c r="CD27" s="433"/>
      <c r="CE27" s="433"/>
      <c r="CF27" s="433"/>
      <c r="CM27" s="419"/>
      <c r="CN27" s="417"/>
      <c r="CO27" s="417"/>
      <c r="CP27" s="417"/>
      <c r="CQ27" s="417"/>
      <c r="CR27" s="418"/>
      <c r="CS27" s="75"/>
      <c r="CT27" s="425" t="s">
        <v>9</v>
      </c>
      <c r="CU27" s="425"/>
      <c r="CV27" s="425"/>
      <c r="CW27" s="425"/>
      <c r="CX27" s="426"/>
      <c r="CY27" s="76"/>
      <c r="CZ27" s="462"/>
      <c r="DQ27" s="427" t="s">
        <v>48</v>
      </c>
      <c r="DR27" s="427"/>
      <c r="DS27" s="427"/>
      <c r="DT27" s="427"/>
      <c r="DU27" s="427"/>
      <c r="DV27" s="427"/>
      <c r="DW27" s="427"/>
      <c r="DX27" s="427"/>
      <c r="DY27" s="427"/>
      <c r="DZ27" s="427"/>
      <c r="EA27" s="427"/>
      <c r="EB27" s="427"/>
      <c r="EC27" s="427"/>
      <c r="ED27" s="427"/>
      <c r="EE27" s="427"/>
      <c r="EF27" s="427"/>
      <c r="EG27" s="427"/>
      <c r="EH27" s="427"/>
      <c r="EI27" s="427"/>
      <c r="EJ27" s="387" t="s">
        <v>49</v>
      </c>
      <c r="EK27" s="387"/>
      <c r="EL27" s="387"/>
      <c r="EM27" s="387"/>
      <c r="EN27" s="387"/>
      <c r="EO27" s="387"/>
      <c r="EP27" s="387"/>
      <c r="EQ27" s="387"/>
      <c r="ER27" s="387"/>
      <c r="ES27" s="387"/>
      <c r="ET27" s="387"/>
      <c r="EU27" s="387"/>
      <c r="EV27" s="387"/>
      <c r="EW27" s="387"/>
      <c r="FD27" s="407"/>
      <c r="FE27" s="407"/>
      <c r="FF27" s="407"/>
      <c r="FG27" s="407"/>
      <c r="FH27" s="407"/>
      <c r="FI27" s="407"/>
      <c r="FJ27" s="407"/>
      <c r="FK27" s="407"/>
      <c r="FL27" s="407"/>
      <c r="FM27" s="407"/>
      <c r="FN27" s="407"/>
      <c r="FO27" s="407"/>
      <c r="FU27" s="62"/>
      <c r="FV27" s="62"/>
      <c r="FW27" s="62"/>
      <c r="GA27" s="432"/>
      <c r="GB27" s="432"/>
      <c r="GC27" s="432"/>
      <c r="GD27" s="433"/>
      <c r="GE27" s="433"/>
      <c r="GF27" s="433"/>
      <c r="GM27" s="419"/>
      <c r="GN27" s="417"/>
      <c r="GO27" s="417"/>
      <c r="GP27" s="417"/>
      <c r="GQ27" s="417"/>
      <c r="GR27" s="418"/>
      <c r="GS27" s="75"/>
      <c r="GT27" s="425" t="s">
        <v>9</v>
      </c>
      <c r="GU27" s="425"/>
      <c r="GV27" s="425"/>
      <c r="GW27" s="425"/>
      <c r="GX27" s="426"/>
    </row>
    <row r="28" spans="1:206" ht="6.75" customHeight="1">
      <c r="Q28" s="427"/>
      <c r="R28" s="427"/>
      <c r="S28" s="427"/>
      <c r="T28" s="427"/>
      <c r="U28" s="427"/>
      <c r="V28" s="427"/>
      <c r="W28" s="427"/>
      <c r="X28" s="427"/>
      <c r="Y28" s="427"/>
      <c r="Z28" s="427"/>
      <c r="AA28" s="427"/>
      <c r="AB28" s="427"/>
      <c r="AC28" s="427"/>
      <c r="AD28" s="427"/>
      <c r="AE28" s="427"/>
      <c r="AF28" s="427"/>
      <c r="AG28" s="427"/>
      <c r="AH28" s="427"/>
      <c r="AI28" s="427"/>
      <c r="AJ28" s="387"/>
      <c r="AK28" s="387"/>
      <c r="AL28" s="387"/>
      <c r="AM28" s="387"/>
      <c r="AN28" s="387"/>
      <c r="AO28" s="387"/>
      <c r="AP28" s="387"/>
      <c r="AQ28" s="387"/>
      <c r="AR28" s="387"/>
      <c r="AS28" s="387"/>
      <c r="AT28" s="387"/>
      <c r="AU28" s="387"/>
      <c r="AV28" s="387"/>
      <c r="AW28" s="387"/>
      <c r="BU28" s="62"/>
      <c r="BV28" s="62"/>
      <c r="BW28" s="62"/>
      <c r="CA28" s="432"/>
      <c r="CB28" s="432"/>
      <c r="CC28" s="432"/>
      <c r="CD28" s="433"/>
      <c r="CE28" s="433"/>
      <c r="CF28" s="433"/>
      <c r="CM28" s="420"/>
      <c r="CN28" s="421"/>
      <c r="CO28" s="421"/>
      <c r="CP28" s="421"/>
      <c r="CQ28" s="421"/>
      <c r="CR28" s="422"/>
      <c r="CS28" s="77"/>
      <c r="CT28" s="434" t="s">
        <v>50</v>
      </c>
      <c r="CU28" s="434"/>
      <c r="CV28" s="434"/>
      <c r="CW28" s="434"/>
      <c r="CX28" s="435"/>
      <c r="CY28" s="78"/>
      <c r="CZ28" s="462"/>
      <c r="DQ28" s="427"/>
      <c r="DR28" s="427"/>
      <c r="DS28" s="427"/>
      <c r="DT28" s="427"/>
      <c r="DU28" s="427"/>
      <c r="DV28" s="427"/>
      <c r="DW28" s="427"/>
      <c r="DX28" s="427"/>
      <c r="DY28" s="427"/>
      <c r="DZ28" s="427"/>
      <c r="EA28" s="427"/>
      <c r="EB28" s="427"/>
      <c r="EC28" s="427"/>
      <c r="ED28" s="427"/>
      <c r="EE28" s="427"/>
      <c r="EF28" s="427"/>
      <c r="EG28" s="427"/>
      <c r="EH28" s="427"/>
      <c r="EI28" s="427"/>
      <c r="EJ28" s="387"/>
      <c r="EK28" s="387"/>
      <c r="EL28" s="387"/>
      <c r="EM28" s="387"/>
      <c r="EN28" s="387"/>
      <c r="EO28" s="387"/>
      <c r="EP28" s="387"/>
      <c r="EQ28" s="387"/>
      <c r="ER28" s="387"/>
      <c r="ES28" s="387"/>
      <c r="ET28" s="387"/>
      <c r="EU28" s="387"/>
      <c r="EV28" s="387"/>
      <c r="EW28" s="387"/>
      <c r="FU28" s="62"/>
      <c r="FV28" s="62"/>
      <c r="FW28" s="62"/>
      <c r="GA28" s="432"/>
      <c r="GB28" s="432"/>
      <c r="GC28" s="432"/>
      <c r="GD28" s="433"/>
      <c r="GE28" s="433"/>
      <c r="GF28" s="433"/>
      <c r="GM28" s="420"/>
      <c r="GN28" s="421"/>
      <c r="GO28" s="421"/>
      <c r="GP28" s="421"/>
      <c r="GQ28" s="421"/>
      <c r="GR28" s="422"/>
      <c r="GS28" s="77"/>
      <c r="GT28" s="434" t="s">
        <v>50</v>
      </c>
      <c r="GU28" s="434"/>
      <c r="GV28" s="434"/>
      <c r="GW28" s="434"/>
      <c r="GX28" s="435"/>
    </row>
    <row r="29" spans="1:206" ht="6.75" customHeight="1">
      <c r="Q29" s="427"/>
      <c r="R29" s="427"/>
      <c r="S29" s="427"/>
      <c r="T29" s="427"/>
      <c r="U29" s="427"/>
      <c r="V29" s="427"/>
      <c r="W29" s="427"/>
      <c r="X29" s="427"/>
      <c r="Y29" s="427"/>
      <c r="Z29" s="427"/>
      <c r="AA29" s="427"/>
      <c r="AB29" s="427"/>
      <c r="AC29" s="427"/>
      <c r="AD29" s="427"/>
      <c r="AE29" s="427"/>
      <c r="AF29" s="427"/>
      <c r="AG29" s="427"/>
      <c r="AH29" s="427"/>
      <c r="AI29" s="427"/>
      <c r="AJ29" s="387"/>
      <c r="AK29" s="387"/>
      <c r="AL29" s="387"/>
      <c r="AM29" s="387"/>
      <c r="AN29" s="387"/>
      <c r="AO29" s="387"/>
      <c r="AP29" s="387"/>
      <c r="AQ29" s="387"/>
      <c r="AR29" s="387"/>
      <c r="AS29" s="387"/>
      <c r="AT29" s="387"/>
      <c r="AU29" s="387"/>
      <c r="AV29" s="387"/>
      <c r="AW29" s="387"/>
      <c r="BR29" s="62"/>
      <c r="BS29" s="62"/>
      <c r="BT29" s="62"/>
      <c r="BX29" s="428"/>
      <c r="BY29" s="428"/>
      <c r="BZ29" s="428"/>
      <c r="CA29" s="62"/>
      <c r="CB29" s="62"/>
      <c r="CC29" s="62"/>
      <c r="CD29" s="79"/>
      <c r="CE29" s="79"/>
      <c r="CF29" s="80"/>
      <c r="CG29" s="413" t="s">
        <v>51</v>
      </c>
      <c r="CH29" s="414"/>
      <c r="CI29" s="414"/>
      <c r="CJ29" s="414"/>
      <c r="CK29" s="414"/>
      <c r="CL29" s="415"/>
      <c r="CM29" s="73"/>
      <c r="CN29" s="423"/>
      <c r="CO29" s="423"/>
      <c r="CP29" s="423"/>
      <c r="CQ29" s="423"/>
      <c r="CR29" s="424"/>
      <c r="CS29" s="73"/>
      <c r="CT29" s="423"/>
      <c r="CU29" s="423"/>
      <c r="CV29" s="423"/>
      <c r="CW29" s="423"/>
      <c r="CX29" s="424"/>
      <c r="CY29" s="74"/>
      <c r="CZ29" s="462"/>
      <c r="DQ29" s="427"/>
      <c r="DR29" s="427"/>
      <c r="DS29" s="427"/>
      <c r="DT29" s="427"/>
      <c r="DU29" s="427"/>
      <c r="DV29" s="427"/>
      <c r="DW29" s="427"/>
      <c r="DX29" s="427"/>
      <c r="DY29" s="427"/>
      <c r="DZ29" s="427"/>
      <c r="EA29" s="427"/>
      <c r="EB29" s="427"/>
      <c r="EC29" s="427"/>
      <c r="ED29" s="427"/>
      <c r="EE29" s="427"/>
      <c r="EF29" s="427"/>
      <c r="EG29" s="427"/>
      <c r="EH29" s="427"/>
      <c r="EI29" s="427"/>
      <c r="EJ29" s="387"/>
      <c r="EK29" s="387"/>
      <c r="EL29" s="387"/>
      <c r="EM29" s="387"/>
      <c r="EN29" s="387"/>
      <c r="EO29" s="387"/>
      <c r="EP29" s="387"/>
      <c r="EQ29" s="387"/>
      <c r="ER29" s="387"/>
      <c r="ES29" s="387"/>
      <c r="ET29" s="387"/>
      <c r="EU29" s="387"/>
      <c r="EV29" s="387"/>
      <c r="EW29" s="387"/>
      <c r="FR29" s="62"/>
      <c r="FS29" s="62"/>
      <c r="FT29" s="62"/>
      <c r="FX29" s="428"/>
      <c r="FY29" s="428"/>
      <c r="FZ29" s="428"/>
      <c r="GA29" s="62"/>
      <c r="GB29" s="62"/>
      <c r="GC29" s="62"/>
      <c r="GD29" s="79"/>
      <c r="GE29" s="79"/>
      <c r="GF29" s="80"/>
      <c r="GG29" s="413" t="s">
        <v>51</v>
      </c>
      <c r="GH29" s="414"/>
      <c r="GI29" s="414"/>
      <c r="GJ29" s="414"/>
      <c r="GK29" s="414"/>
      <c r="GL29" s="415"/>
      <c r="GM29" s="73"/>
      <c r="GN29" s="423"/>
      <c r="GO29" s="423"/>
      <c r="GP29" s="423"/>
      <c r="GQ29" s="423"/>
      <c r="GR29" s="424"/>
      <c r="GS29" s="73"/>
      <c r="GT29" s="423"/>
      <c r="GU29" s="423"/>
      <c r="GV29" s="423"/>
      <c r="GW29" s="423"/>
      <c r="GX29" s="424"/>
    </row>
    <row r="30" spans="1:206" ht="6.75" customHeight="1">
      <c r="Q30" s="387" t="s">
        <v>52</v>
      </c>
      <c r="R30" s="387"/>
      <c r="S30" s="387"/>
      <c r="T30" s="387"/>
      <c r="U30" s="387"/>
      <c r="V30" s="387"/>
      <c r="W30" s="387"/>
      <c r="X30" s="387"/>
      <c r="Y30" s="387"/>
      <c r="Z30" s="387"/>
      <c r="AA30" s="387"/>
      <c r="AB30" s="387"/>
      <c r="AC30" s="387"/>
      <c r="AD30" s="387"/>
      <c r="AE30" s="387"/>
      <c r="AF30" s="387"/>
      <c r="AG30" s="387"/>
      <c r="AH30" s="387"/>
      <c r="AI30" s="387"/>
      <c r="AJ30" s="387" t="s">
        <v>53</v>
      </c>
      <c r="AK30" s="387"/>
      <c r="AL30" s="387"/>
      <c r="AM30" s="387"/>
      <c r="AN30" s="387"/>
      <c r="AO30" s="387"/>
      <c r="AP30" s="387"/>
      <c r="AQ30" s="387"/>
      <c r="AR30" s="387"/>
      <c r="AS30" s="387"/>
      <c r="AT30" s="387"/>
      <c r="AU30" s="387"/>
      <c r="AV30" s="387"/>
      <c r="AW30" s="387"/>
      <c r="BR30" s="62"/>
      <c r="BS30" s="62"/>
      <c r="BT30" s="62"/>
      <c r="BX30" s="428"/>
      <c r="BY30" s="428"/>
      <c r="BZ30" s="428"/>
      <c r="CA30" s="62"/>
      <c r="CB30" s="62"/>
      <c r="CC30" s="62"/>
      <c r="CD30" s="79"/>
      <c r="CE30" s="79"/>
      <c r="CF30" s="80"/>
      <c r="CG30" s="416"/>
      <c r="CH30" s="417"/>
      <c r="CI30" s="417"/>
      <c r="CJ30" s="417"/>
      <c r="CK30" s="417"/>
      <c r="CL30" s="418"/>
      <c r="CM30" s="75"/>
      <c r="CN30" s="425" t="s">
        <v>9</v>
      </c>
      <c r="CO30" s="425"/>
      <c r="CP30" s="425"/>
      <c r="CQ30" s="425"/>
      <c r="CR30" s="426"/>
      <c r="CS30" s="75"/>
      <c r="CT30" s="425" t="s">
        <v>9</v>
      </c>
      <c r="CU30" s="425"/>
      <c r="CV30" s="425"/>
      <c r="CW30" s="425"/>
      <c r="CX30" s="426"/>
      <c r="CY30" s="76"/>
      <c r="CZ30" s="462"/>
      <c r="DQ30" s="387" t="s">
        <v>52</v>
      </c>
      <c r="DR30" s="387"/>
      <c r="DS30" s="387"/>
      <c r="DT30" s="387"/>
      <c r="DU30" s="387"/>
      <c r="DV30" s="387"/>
      <c r="DW30" s="387"/>
      <c r="DX30" s="387"/>
      <c r="DY30" s="387"/>
      <c r="DZ30" s="387"/>
      <c r="EA30" s="387"/>
      <c r="EB30" s="387"/>
      <c r="EC30" s="387"/>
      <c r="ED30" s="387"/>
      <c r="EE30" s="387"/>
      <c r="EF30" s="387"/>
      <c r="EG30" s="387"/>
      <c r="EH30" s="387"/>
      <c r="EI30" s="387"/>
      <c r="EJ30" s="387" t="s">
        <v>53</v>
      </c>
      <c r="EK30" s="387"/>
      <c r="EL30" s="387"/>
      <c r="EM30" s="387"/>
      <c r="EN30" s="387"/>
      <c r="EO30" s="387"/>
      <c r="EP30" s="387"/>
      <c r="EQ30" s="387"/>
      <c r="ER30" s="387"/>
      <c r="ES30" s="387"/>
      <c r="ET30" s="387"/>
      <c r="EU30" s="387"/>
      <c r="EV30" s="387"/>
      <c r="EW30" s="387"/>
      <c r="FR30" s="62"/>
      <c r="FS30" s="62"/>
      <c r="FT30" s="62"/>
      <c r="FX30" s="428"/>
      <c r="FY30" s="428"/>
      <c r="FZ30" s="428"/>
      <c r="GA30" s="62"/>
      <c r="GB30" s="62"/>
      <c r="GC30" s="62"/>
      <c r="GD30" s="79"/>
      <c r="GE30" s="79"/>
      <c r="GF30" s="80"/>
      <c r="GG30" s="416"/>
      <c r="GH30" s="417"/>
      <c r="GI30" s="417"/>
      <c r="GJ30" s="417"/>
      <c r="GK30" s="417"/>
      <c r="GL30" s="418"/>
      <c r="GM30" s="75"/>
      <c r="GN30" s="425" t="s">
        <v>9</v>
      </c>
      <c r="GO30" s="425"/>
      <c r="GP30" s="425"/>
      <c r="GQ30" s="425"/>
      <c r="GR30" s="426"/>
      <c r="GS30" s="75"/>
      <c r="GT30" s="425" t="s">
        <v>9</v>
      </c>
      <c r="GU30" s="425"/>
      <c r="GV30" s="425"/>
      <c r="GW30" s="425"/>
      <c r="GX30" s="426"/>
    </row>
    <row r="31" spans="1:206" ht="6.75" customHeight="1">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BR31" s="62"/>
      <c r="BS31" s="62"/>
      <c r="BT31" s="62"/>
      <c r="BX31" s="428"/>
      <c r="BY31" s="428"/>
      <c r="BZ31" s="428"/>
      <c r="CA31" s="62"/>
      <c r="CB31" s="62"/>
      <c r="CC31" s="62"/>
      <c r="CD31" s="79"/>
      <c r="CE31" s="79"/>
      <c r="CF31" s="80"/>
      <c r="CG31" s="419"/>
      <c r="CH31" s="417"/>
      <c r="CI31" s="417"/>
      <c r="CJ31" s="417"/>
      <c r="CK31" s="417"/>
      <c r="CL31" s="418"/>
      <c r="CM31" s="75"/>
      <c r="CN31" s="425" t="s">
        <v>9</v>
      </c>
      <c r="CO31" s="425"/>
      <c r="CP31" s="425"/>
      <c r="CQ31" s="425"/>
      <c r="CR31" s="426"/>
      <c r="CS31" s="75"/>
      <c r="CT31" s="425" t="s">
        <v>9</v>
      </c>
      <c r="CU31" s="425"/>
      <c r="CV31" s="425"/>
      <c r="CW31" s="425"/>
      <c r="CX31" s="426"/>
      <c r="CY31" s="76"/>
      <c r="CZ31" s="462"/>
      <c r="DQ31" s="387"/>
      <c r="DR31" s="387"/>
      <c r="DS31" s="387"/>
      <c r="DT31" s="387"/>
      <c r="DU31" s="387"/>
      <c r="DV31" s="387"/>
      <c r="DW31" s="387"/>
      <c r="DX31" s="387"/>
      <c r="DY31" s="387"/>
      <c r="DZ31" s="387"/>
      <c r="EA31" s="387"/>
      <c r="EB31" s="387"/>
      <c r="EC31" s="387"/>
      <c r="ED31" s="387"/>
      <c r="EE31" s="387"/>
      <c r="EF31" s="387"/>
      <c r="EG31" s="387"/>
      <c r="EH31" s="387"/>
      <c r="EI31" s="387"/>
      <c r="EJ31" s="387"/>
      <c r="EK31" s="387"/>
      <c r="EL31" s="387"/>
      <c r="EM31" s="387"/>
      <c r="EN31" s="387"/>
      <c r="EO31" s="387"/>
      <c r="EP31" s="387"/>
      <c r="EQ31" s="387"/>
      <c r="ER31" s="387"/>
      <c r="ES31" s="387"/>
      <c r="ET31" s="387"/>
      <c r="EU31" s="387"/>
      <c r="EV31" s="387"/>
      <c r="EW31" s="387"/>
      <c r="FR31" s="62"/>
      <c r="FS31" s="62"/>
      <c r="FT31" s="62"/>
      <c r="FX31" s="428"/>
      <c r="FY31" s="428"/>
      <c r="FZ31" s="428"/>
      <c r="GA31" s="62"/>
      <c r="GB31" s="62"/>
      <c r="GC31" s="62"/>
      <c r="GD31" s="79"/>
      <c r="GE31" s="79"/>
      <c r="GF31" s="80"/>
      <c r="GG31" s="419"/>
      <c r="GH31" s="417"/>
      <c r="GI31" s="417"/>
      <c r="GJ31" s="417"/>
      <c r="GK31" s="417"/>
      <c r="GL31" s="418"/>
      <c r="GM31" s="75"/>
      <c r="GN31" s="425" t="s">
        <v>9</v>
      </c>
      <c r="GO31" s="425"/>
      <c r="GP31" s="425"/>
      <c r="GQ31" s="425"/>
      <c r="GR31" s="426"/>
      <c r="GS31" s="75"/>
      <c r="GT31" s="425" t="s">
        <v>9</v>
      </c>
      <c r="GU31" s="425"/>
      <c r="GV31" s="425"/>
      <c r="GW31" s="425"/>
      <c r="GX31" s="426"/>
    </row>
    <row r="32" spans="1:206" ht="6.75" customHeight="1">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BO32" s="410" t="s">
        <v>54</v>
      </c>
      <c r="BP32" s="410"/>
      <c r="BQ32" s="410"/>
      <c r="BR32" s="410"/>
      <c r="BS32" s="410"/>
      <c r="BT32" s="410"/>
      <c r="BU32" s="410"/>
      <c r="BV32" s="410"/>
      <c r="BW32" s="410"/>
      <c r="BX32" s="410"/>
      <c r="BY32" s="410"/>
      <c r="BZ32" s="410"/>
      <c r="CA32" s="410"/>
      <c r="CB32" s="410"/>
      <c r="CC32" s="410"/>
      <c r="CD32" s="79"/>
      <c r="CE32" s="79"/>
      <c r="CF32" s="81"/>
      <c r="CG32" s="419"/>
      <c r="CH32" s="417"/>
      <c r="CI32" s="417"/>
      <c r="CJ32" s="417"/>
      <c r="CK32" s="417"/>
      <c r="CL32" s="418"/>
      <c r="CM32" s="75"/>
      <c r="CN32" s="425" t="s">
        <v>9</v>
      </c>
      <c r="CO32" s="425"/>
      <c r="CP32" s="425"/>
      <c r="CQ32" s="425"/>
      <c r="CR32" s="426"/>
      <c r="CS32" s="75"/>
      <c r="CT32" s="425" t="s">
        <v>9</v>
      </c>
      <c r="CU32" s="425"/>
      <c r="CV32" s="425"/>
      <c r="CW32" s="425"/>
      <c r="CX32" s="426"/>
      <c r="CY32" s="76"/>
      <c r="CZ32" s="462"/>
      <c r="DQ32" s="387"/>
      <c r="DR32" s="387"/>
      <c r="DS32" s="387"/>
      <c r="DT32" s="387"/>
      <c r="DU32" s="387"/>
      <c r="DV32" s="387"/>
      <c r="DW32" s="387"/>
      <c r="DX32" s="387"/>
      <c r="DY32" s="387"/>
      <c r="DZ32" s="387"/>
      <c r="EA32" s="387"/>
      <c r="EB32" s="387"/>
      <c r="EC32" s="387"/>
      <c r="ED32" s="387"/>
      <c r="EE32" s="387"/>
      <c r="EF32" s="387"/>
      <c r="EG32" s="387"/>
      <c r="EH32" s="387"/>
      <c r="EI32" s="387"/>
      <c r="EJ32" s="387"/>
      <c r="EK32" s="387"/>
      <c r="EL32" s="387"/>
      <c r="EM32" s="387"/>
      <c r="EN32" s="387"/>
      <c r="EO32" s="387"/>
      <c r="EP32" s="387"/>
      <c r="EQ32" s="387"/>
      <c r="ER32" s="387"/>
      <c r="ES32" s="387"/>
      <c r="ET32" s="387"/>
      <c r="EU32" s="387"/>
      <c r="EV32" s="387"/>
      <c r="EW32" s="387"/>
      <c r="FO32" s="410" t="s">
        <v>54</v>
      </c>
      <c r="FP32" s="410"/>
      <c r="FQ32" s="410"/>
      <c r="FR32" s="410"/>
      <c r="FS32" s="410"/>
      <c r="FT32" s="410"/>
      <c r="FU32" s="410"/>
      <c r="FV32" s="410"/>
      <c r="FW32" s="410"/>
      <c r="FX32" s="410"/>
      <c r="FY32" s="410"/>
      <c r="FZ32" s="410"/>
      <c r="GA32" s="410"/>
      <c r="GB32" s="410"/>
      <c r="GC32" s="410"/>
      <c r="GD32" s="79"/>
      <c r="GE32" s="79"/>
      <c r="GF32" s="81"/>
      <c r="GG32" s="419"/>
      <c r="GH32" s="417"/>
      <c r="GI32" s="417"/>
      <c r="GJ32" s="417"/>
      <c r="GK32" s="417"/>
      <c r="GL32" s="418"/>
      <c r="GM32" s="75"/>
      <c r="GN32" s="425" t="s">
        <v>9</v>
      </c>
      <c r="GO32" s="425"/>
      <c r="GP32" s="425"/>
      <c r="GQ32" s="425"/>
      <c r="GR32" s="426"/>
      <c r="GS32" s="75"/>
      <c r="GT32" s="425" t="s">
        <v>9</v>
      </c>
      <c r="GU32" s="425"/>
      <c r="GV32" s="425"/>
      <c r="GW32" s="425"/>
      <c r="GX32" s="426"/>
    </row>
    <row r="33" spans="1:206" ht="6.75" customHeight="1">
      <c r="Q33" s="387" t="s">
        <v>55</v>
      </c>
      <c r="R33" s="387"/>
      <c r="S33" s="387"/>
      <c r="T33" s="387"/>
      <c r="U33" s="387"/>
      <c r="V33" s="387"/>
      <c r="W33" s="387"/>
      <c r="X33" s="387"/>
      <c r="Y33" s="387"/>
      <c r="Z33" s="387"/>
      <c r="AA33" s="387"/>
      <c r="AB33" s="387"/>
      <c r="AC33" s="387"/>
      <c r="AD33" s="387"/>
      <c r="AE33" s="387"/>
      <c r="AF33" s="387"/>
      <c r="AG33" s="387"/>
      <c r="AH33" s="387"/>
      <c r="AI33" s="387"/>
      <c r="AJ33" s="387" t="s">
        <v>56</v>
      </c>
      <c r="AK33" s="387"/>
      <c r="AL33" s="387"/>
      <c r="AM33" s="387"/>
      <c r="AN33" s="387"/>
      <c r="AO33" s="387"/>
      <c r="AP33" s="387"/>
      <c r="AQ33" s="387"/>
      <c r="AR33" s="387"/>
      <c r="AS33" s="387"/>
      <c r="AT33" s="387"/>
      <c r="AU33" s="387"/>
      <c r="AV33" s="387"/>
      <c r="AW33" s="387"/>
      <c r="BO33" s="410"/>
      <c r="BP33" s="410"/>
      <c r="BQ33" s="410"/>
      <c r="BR33" s="410"/>
      <c r="BS33" s="410"/>
      <c r="BT33" s="410"/>
      <c r="BU33" s="410"/>
      <c r="BV33" s="410"/>
      <c r="BW33" s="410"/>
      <c r="BX33" s="410"/>
      <c r="BY33" s="410"/>
      <c r="BZ33" s="410"/>
      <c r="CA33" s="410"/>
      <c r="CB33" s="410"/>
      <c r="CC33" s="410"/>
      <c r="CG33" s="419"/>
      <c r="CH33" s="417"/>
      <c r="CI33" s="417"/>
      <c r="CJ33" s="417"/>
      <c r="CK33" s="417"/>
      <c r="CL33" s="418"/>
      <c r="CM33" s="75"/>
      <c r="CN33" s="425" t="s">
        <v>9</v>
      </c>
      <c r="CO33" s="425"/>
      <c r="CP33" s="425"/>
      <c r="CQ33" s="425"/>
      <c r="CR33" s="426"/>
      <c r="CS33" s="75"/>
      <c r="CT33" s="425" t="s">
        <v>9</v>
      </c>
      <c r="CU33" s="425"/>
      <c r="CV33" s="425"/>
      <c r="CW33" s="425"/>
      <c r="CX33" s="426"/>
      <c r="CY33" s="76"/>
      <c r="CZ33" s="462"/>
      <c r="DQ33" s="387" t="s">
        <v>55</v>
      </c>
      <c r="DR33" s="387"/>
      <c r="DS33" s="387"/>
      <c r="DT33" s="387"/>
      <c r="DU33" s="387"/>
      <c r="DV33" s="387"/>
      <c r="DW33" s="387"/>
      <c r="DX33" s="387"/>
      <c r="DY33" s="387"/>
      <c r="DZ33" s="387"/>
      <c r="EA33" s="387"/>
      <c r="EB33" s="387"/>
      <c r="EC33" s="387"/>
      <c r="ED33" s="387"/>
      <c r="EE33" s="387"/>
      <c r="EF33" s="387"/>
      <c r="EG33" s="387"/>
      <c r="EH33" s="387"/>
      <c r="EI33" s="387"/>
      <c r="EJ33" s="387" t="s">
        <v>56</v>
      </c>
      <c r="EK33" s="387"/>
      <c r="EL33" s="387"/>
      <c r="EM33" s="387"/>
      <c r="EN33" s="387"/>
      <c r="EO33" s="387"/>
      <c r="EP33" s="387"/>
      <c r="EQ33" s="387"/>
      <c r="ER33" s="387"/>
      <c r="ES33" s="387"/>
      <c r="ET33" s="387"/>
      <c r="EU33" s="387"/>
      <c r="EV33" s="387"/>
      <c r="EW33" s="387"/>
      <c r="FO33" s="410"/>
      <c r="FP33" s="410"/>
      <c r="FQ33" s="410"/>
      <c r="FR33" s="410"/>
      <c r="FS33" s="410"/>
      <c r="FT33" s="410"/>
      <c r="FU33" s="410"/>
      <c r="FV33" s="410"/>
      <c r="FW33" s="410"/>
      <c r="FX33" s="410"/>
      <c r="FY33" s="410"/>
      <c r="FZ33" s="410"/>
      <c r="GA33" s="410"/>
      <c r="GB33" s="410"/>
      <c r="GC33" s="410"/>
      <c r="GG33" s="419"/>
      <c r="GH33" s="417"/>
      <c r="GI33" s="417"/>
      <c r="GJ33" s="417"/>
      <c r="GK33" s="417"/>
      <c r="GL33" s="418"/>
      <c r="GM33" s="75"/>
      <c r="GN33" s="425" t="s">
        <v>9</v>
      </c>
      <c r="GO33" s="425"/>
      <c r="GP33" s="425"/>
      <c r="GQ33" s="425"/>
      <c r="GR33" s="426"/>
      <c r="GS33" s="75"/>
      <c r="GT33" s="425" t="s">
        <v>9</v>
      </c>
      <c r="GU33" s="425"/>
      <c r="GV33" s="425"/>
      <c r="GW33" s="425"/>
      <c r="GX33" s="426"/>
    </row>
    <row r="34" spans="1:206" ht="6.75" customHeight="1">
      <c r="A34" s="62"/>
      <c r="B34" s="62"/>
      <c r="C34" s="62"/>
      <c r="D34" s="62"/>
      <c r="E34" s="62"/>
      <c r="F34" s="62"/>
      <c r="G34" s="62"/>
      <c r="H34" s="62"/>
      <c r="I34" s="62"/>
      <c r="J34" s="62"/>
      <c r="K34" s="62"/>
      <c r="L34" s="62"/>
      <c r="M34" s="62"/>
      <c r="N34" s="62"/>
      <c r="O34" s="62"/>
      <c r="P34" s="62"/>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BO34" s="410"/>
      <c r="BP34" s="410"/>
      <c r="BQ34" s="410"/>
      <c r="BR34" s="410"/>
      <c r="BS34" s="410"/>
      <c r="BT34" s="410"/>
      <c r="BU34" s="410"/>
      <c r="BV34" s="410"/>
      <c r="BW34" s="410"/>
      <c r="BX34" s="410"/>
      <c r="BY34" s="410"/>
      <c r="BZ34" s="410"/>
      <c r="CA34" s="410"/>
      <c r="CB34" s="410"/>
      <c r="CC34" s="410"/>
      <c r="CG34" s="420"/>
      <c r="CH34" s="421"/>
      <c r="CI34" s="421"/>
      <c r="CJ34" s="421"/>
      <c r="CK34" s="421"/>
      <c r="CL34" s="422"/>
      <c r="CM34" s="77"/>
      <c r="CN34" s="434" t="s">
        <v>50</v>
      </c>
      <c r="CO34" s="434"/>
      <c r="CP34" s="434"/>
      <c r="CQ34" s="434"/>
      <c r="CR34" s="435"/>
      <c r="CS34" s="77"/>
      <c r="CT34" s="434" t="s">
        <v>50</v>
      </c>
      <c r="CU34" s="434"/>
      <c r="CV34" s="434"/>
      <c r="CW34" s="434"/>
      <c r="CX34" s="435"/>
      <c r="CY34" s="78"/>
      <c r="CZ34" s="462"/>
      <c r="DA34" s="62"/>
      <c r="DB34" s="62"/>
      <c r="DC34" s="62"/>
      <c r="DD34" s="62"/>
      <c r="DE34" s="62"/>
      <c r="DF34" s="62"/>
      <c r="DG34" s="62"/>
      <c r="DH34" s="62"/>
      <c r="DI34" s="62"/>
      <c r="DJ34" s="62"/>
      <c r="DK34" s="62"/>
      <c r="DL34" s="62"/>
      <c r="DM34" s="62"/>
      <c r="DN34" s="62"/>
      <c r="DO34" s="62"/>
      <c r="DP34" s="62"/>
      <c r="DQ34" s="387"/>
      <c r="DR34" s="387"/>
      <c r="DS34" s="387"/>
      <c r="DT34" s="387"/>
      <c r="DU34" s="387"/>
      <c r="DV34" s="387"/>
      <c r="DW34" s="387"/>
      <c r="DX34" s="387"/>
      <c r="DY34" s="387"/>
      <c r="DZ34" s="387"/>
      <c r="EA34" s="387"/>
      <c r="EB34" s="387"/>
      <c r="EC34" s="387"/>
      <c r="ED34" s="387"/>
      <c r="EE34" s="387"/>
      <c r="EF34" s="387"/>
      <c r="EG34" s="387"/>
      <c r="EH34" s="387"/>
      <c r="EI34" s="387"/>
      <c r="EJ34" s="387"/>
      <c r="EK34" s="387"/>
      <c r="EL34" s="387"/>
      <c r="EM34" s="387"/>
      <c r="EN34" s="387"/>
      <c r="EO34" s="387"/>
      <c r="EP34" s="387"/>
      <c r="EQ34" s="387"/>
      <c r="ER34" s="387"/>
      <c r="ES34" s="387"/>
      <c r="ET34" s="387"/>
      <c r="EU34" s="387"/>
      <c r="EV34" s="387"/>
      <c r="EW34" s="387"/>
      <c r="FO34" s="410"/>
      <c r="FP34" s="410"/>
      <c r="FQ34" s="410"/>
      <c r="FR34" s="410"/>
      <c r="FS34" s="410"/>
      <c r="FT34" s="410"/>
      <c r="FU34" s="410"/>
      <c r="FV34" s="410"/>
      <c r="FW34" s="410"/>
      <c r="FX34" s="410"/>
      <c r="FY34" s="410"/>
      <c r="FZ34" s="410"/>
      <c r="GA34" s="410"/>
      <c r="GB34" s="410"/>
      <c r="GC34" s="410"/>
      <c r="GG34" s="420"/>
      <c r="GH34" s="421"/>
      <c r="GI34" s="421"/>
      <c r="GJ34" s="421"/>
      <c r="GK34" s="421"/>
      <c r="GL34" s="422"/>
      <c r="GM34" s="77"/>
      <c r="GN34" s="434" t="s">
        <v>50</v>
      </c>
      <c r="GO34" s="434"/>
      <c r="GP34" s="434"/>
      <c r="GQ34" s="434"/>
      <c r="GR34" s="435"/>
      <c r="GS34" s="77"/>
      <c r="GT34" s="434" t="s">
        <v>50</v>
      </c>
      <c r="GU34" s="434"/>
      <c r="GV34" s="434"/>
      <c r="GW34" s="434"/>
      <c r="GX34" s="435"/>
    </row>
    <row r="35" spans="1:206" ht="6.75" customHeight="1">
      <c r="A35" s="62"/>
      <c r="B35" s="62"/>
      <c r="C35" s="62"/>
      <c r="D35" s="62"/>
      <c r="E35" s="62"/>
      <c r="F35" s="62"/>
      <c r="G35" s="62"/>
      <c r="H35" s="62"/>
      <c r="I35" s="62"/>
      <c r="J35" s="62"/>
      <c r="K35" s="62"/>
      <c r="L35" s="62"/>
      <c r="M35" s="62"/>
      <c r="N35" s="62"/>
      <c r="O35" s="62"/>
      <c r="P35" s="62"/>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BI35" s="62"/>
      <c r="BJ35" s="62"/>
      <c r="BK35" s="62"/>
      <c r="BL35" s="62"/>
      <c r="BM35" s="62"/>
      <c r="BN35" s="62"/>
      <c r="BO35" s="62"/>
      <c r="BP35" s="62"/>
      <c r="BQ35" s="62"/>
      <c r="BR35" s="428"/>
      <c r="BS35" s="428"/>
      <c r="BT35" s="428"/>
      <c r="CA35" s="413" t="s">
        <v>57</v>
      </c>
      <c r="CB35" s="414"/>
      <c r="CC35" s="414"/>
      <c r="CD35" s="414"/>
      <c r="CE35" s="414"/>
      <c r="CF35" s="415"/>
      <c r="CG35" s="73"/>
      <c r="CH35" s="423"/>
      <c r="CI35" s="423"/>
      <c r="CJ35" s="423"/>
      <c r="CK35" s="423"/>
      <c r="CL35" s="424"/>
      <c r="CM35" s="73"/>
      <c r="CN35" s="423"/>
      <c r="CO35" s="423"/>
      <c r="CP35" s="423"/>
      <c r="CQ35" s="423"/>
      <c r="CR35" s="424"/>
      <c r="CS35" s="73"/>
      <c r="CT35" s="423"/>
      <c r="CU35" s="423"/>
      <c r="CV35" s="423"/>
      <c r="CW35" s="423"/>
      <c r="CX35" s="424"/>
      <c r="CY35" s="74"/>
      <c r="CZ35" s="462"/>
      <c r="DA35" s="62"/>
      <c r="DB35" s="62"/>
      <c r="DC35" s="62"/>
      <c r="DD35" s="62"/>
      <c r="DE35" s="62"/>
      <c r="DF35" s="62"/>
      <c r="DG35" s="62"/>
      <c r="DH35" s="62"/>
      <c r="DI35" s="62"/>
      <c r="DJ35" s="62"/>
      <c r="DK35" s="62"/>
      <c r="DL35" s="62"/>
      <c r="DM35" s="62"/>
      <c r="DN35" s="62"/>
      <c r="DO35" s="62"/>
      <c r="DP35" s="62"/>
      <c r="DQ35" s="387"/>
      <c r="DR35" s="387"/>
      <c r="DS35" s="387"/>
      <c r="DT35" s="387"/>
      <c r="DU35" s="387"/>
      <c r="DV35" s="387"/>
      <c r="DW35" s="387"/>
      <c r="DX35" s="387"/>
      <c r="DY35" s="387"/>
      <c r="DZ35" s="387"/>
      <c r="EA35" s="387"/>
      <c r="EB35" s="387"/>
      <c r="EC35" s="387"/>
      <c r="ED35" s="387"/>
      <c r="EE35" s="387"/>
      <c r="EF35" s="387"/>
      <c r="EG35" s="387"/>
      <c r="EH35" s="387"/>
      <c r="EI35" s="387"/>
      <c r="EJ35" s="387"/>
      <c r="EK35" s="387"/>
      <c r="EL35" s="387"/>
      <c r="EM35" s="387"/>
      <c r="EN35" s="387"/>
      <c r="EO35" s="387"/>
      <c r="EP35" s="387"/>
      <c r="EQ35" s="387"/>
      <c r="ER35" s="387"/>
      <c r="ES35" s="387"/>
      <c r="ET35" s="387"/>
      <c r="EU35" s="387"/>
      <c r="EV35" s="387"/>
      <c r="EW35" s="387"/>
      <c r="FI35" s="62"/>
      <c r="FJ35" s="62"/>
      <c r="FK35" s="62"/>
      <c r="FL35" s="62"/>
      <c r="FM35" s="62"/>
      <c r="FN35" s="62"/>
      <c r="FO35" s="62"/>
      <c r="FP35" s="62"/>
      <c r="FQ35" s="62"/>
      <c r="FR35" s="428"/>
      <c r="FS35" s="428"/>
      <c r="FT35" s="428"/>
      <c r="GA35" s="413" t="s">
        <v>57</v>
      </c>
      <c r="GB35" s="414"/>
      <c r="GC35" s="414"/>
      <c r="GD35" s="414"/>
      <c r="GE35" s="414"/>
      <c r="GF35" s="415"/>
      <c r="GG35" s="73"/>
      <c r="GH35" s="423"/>
      <c r="GI35" s="423"/>
      <c r="GJ35" s="423"/>
      <c r="GK35" s="423"/>
      <c r="GL35" s="424"/>
      <c r="GM35" s="73"/>
      <c r="GN35" s="423"/>
      <c r="GO35" s="423"/>
      <c r="GP35" s="423"/>
      <c r="GQ35" s="423"/>
      <c r="GR35" s="424"/>
      <c r="GS35" s="73"/>
      <c r="GT35" s="423"/>
      <c r="GU35" s="423"/>
      <c r="GV35" s="423"/>
      <c r="GW35" s="423"/>
      <c r="GX35" s="424"/>
    </row>
    <row r="36" spans="1:206" ht="6.75" customHeight="1">
      <c r="A36" s="62"/>
      <c r="B36" s="62"/>
      <c r="C36" s="62"/>
      <c r="D36" s="62"/>
      <c r="E36" s="62"/>
      <c r="F36" s="62"/>
      <c r="G36" s="62"/>
      <c r="H36" s="62"/>
      <c r="I36" s="62"/>
      <c r="J36" s="62"/>
      <c r="K36" s="62"/>
      <c r="L36" s="62"/>
      <c r="M36" s="62"/>
      <c r="N36" s="62"/>
      <c r="O36" s="62"/>
      <c r="P36" s="62"/>
      <c r="Q36" s="387" t="s">
        <v>58</v>
      </c>
      <c r="R36" s="387"/>
      <c r="S36" s="387"/>
      <c r="T36" s="387"/>
      <c r="U36" s="387"/>
      <c r="V36" s="387"/>
      <c r="W36" s="387"/>
      <c r="X36" s="387"/>
      <c r="Y36" s="387"/>
      <c r="Z36" s="387"/>
      <c r="AA36" s="387"/>
      <c r="AB36" s="387"/>
      <c r="AC36" s="387"/>
      <c r="AD36" s="387"/>
      <c r="AE36" s="387"/>
      <c r="AF36" s="387"/>
      <c r="AG36" s="387"/>
      <c r="AH36" s="387"/>
      <c r="AI36" s="387"/>
      <c r="AJ36" s="387" t="s">
        <v>59</v>
      </c>
      <c r="AK36" s="387"/>
      <c r="AL36" s="387"/>
      <c r="AM36" s="387"/>
      <c r="AN36" s="387"/>
      <c r="AO36" s="387"/>
      <c r="AP36" s="387"/>
      <c r="AQ36" s="387"/>
      <c r="AR36" s="387"/>
      <c r="AS36" s="387"/>
      <c r="AT36" s="387"/>
      <c r="AU36" s="387"/>
      <c r="AV36" s="387"/>
      <c r="AW36" s="387"/>
      <c r="BI36" s="62"/>
      <c r="BJ36" s="62"/>
      <c r="BK36" s="62"/>
      <c r="BL36" s="62"/>
      <c r="BM36" s="62"/>
      <c r="BN36" s="62"/>
      <c r="BO36" s="62"/>
      <c r="BP36" s="62"/>
      <c r="BQ36" s="62"/>
      <c r="BR36" s="428"/>
      <c r="BS36" s="428"/>
      <c r="BT36" s="428"/>
      <c r="CA36" s="416"/>
      <c r="CB36" s="417"/>
      <c r="CC36" s="417"/>
      <c r="CD36" s="417"/>
      <c r="CE36" s="417"/>
      <c r="CF36" s="418"/>
      <c r="CG36" s="75"/>
      <c r="CH36" s="425" t="s">
        <v>9</v>
      </c>
      <c r="CI36" s="425"/>
      <c r="CJ36" s="425"/>
      <c r="CK36" s="425"/>
      <c r="CL36" s="426"/>
      <c r="CM36" s="75"/>
      <c r="CN36" s="425" t="s">
        <v>9</v>
      </c>
      <c r="CO36" s="425"/>
      <c r="CP36" s="425"/>
      <c r="CQ36" s="425"/>
      <c r="CR36" s="426"/>
      <c r="CS36" s="75"/>
      <c r="CT36" s="425" t="s">
        <v>9</v>
      </c>
      <c r="CU36" s="425"/>
      <c r="CV36" s="425"/>
      <c r="CW36" s="425"/>
      <c r="CX36" s="426"/>
      <c r="CY36" s="76"/>
      <c r="CZ36" s="462"/>
      <c r="DA36" s="62"/>
      <c r="DB36" s="62"/>
      <c r="DC36" s="62"/>
      <c r="DD36" s="62"/>
      <c r="DE36" s="62"/>
      <c r="DF36" s="62"/>
      <c r="DG36" s="62"/>
      <c r="DH36" s="62"/>
      <c r="DI36" s="62"/>
      <c r="DJ36" s="62"/>
      <c r="DK36" s="62"/>
      <c r="DL36" s="62"/>
      <c r="DM36" s="62"/>
      <c r="DN36" s="62"/>
      <c r="DO36" s="62"/>
      <c r="DP36" s="62"/>
      <c r="DQ36" s="387" t="s">
        <v>58</v>
      </c>
      <c r="DR36" s="387"/>
      <c r="DS36" s="387"/>
      <c r="DT36" s="387"/>
      <c r="DU36" s="387"/>
      <c r="DV36" s="387"/>
      <c r="DW36" s="387"/>
      <c r="DX36" s="387"/>
      <c r="DY36" s="387"/>
      <c r="DZ36" s="387"/>
      <c r="EA36" s="387"/>
      <c r="EB36" s="387"/>
      <c r="EC36" s="387"/>
      <c r="ED36" s="387"/>
      <c r="EE36" s="387"/>
      <c r="EF36" s="387"/>
      <c r="EG36" s="387"/>
      <c r="EH36" s="387"/>
      <c r="EI36" s="387"/>
      <c r="EJ36" s="387" t="s">
        <v>59</v>
      </c>
      <c r="EK36" s="387"/>
      <c r="EL36" s="387"/>
      <c r="EM36" s="387"/>
      <c r="EN36" s="387"/>
      <c r="EO36" s="387"/>
      <c r="EP36" s="387"/>
      <c r="EQ36" s="387"/>
      <c r="ER36" s="387"/>
      <c r="ES36" s="387"/>
      <c r="ET36" s="387"/>
      <c r="EU36" s="387"/>
      <c r="EV36" s="387"/>
      <c r="EW36" s="387"/>
      <c r="FI36" s="62"/>
      <c r="FJ36" s="62"/>
      <c r="FK36" s="62"/>
      <c r="FL36" s="62"/>
      <c r="FM36" s="62"/>
      <c r="FN36" s="62"/>
      <c r="FO36" s="62"/>
      <c r="FP36" s="62"/>
      <c r="FQ36" s="62"/>
      <c r="FR36" s="428"/>
      <c r="FS36" s="428"/>
      <c r="FT36" s="428"/>
      <c r="GA36" s="416"/>
      <c r="GB36" s="417"/>
      <c r="GC36" s="417"/>
      <c r="GD36" s="417"/>
      <c r="GE36" s="417"/>
      <c r="GF36" s="418"/>
      <c r="GG36" s="75"/>
      <c r="GH36" s="425" t="s">
        <v>9</v>
      </c>
      <c r="GI36" s="425"/>
      <c r="GJ36" s="425"/>
      <c r="GK36" s="425"/>
      <c r="GL36" s="426"/>
      <c r="GM36" s="75"/>
      <c r="GN36" s="425" t="s">
        <v>9</v>
      </c>
      <c r="GO36" s="425"/>
      <c r="GP36" s="425"/>
      <c r="GQ36" s="425"/>
      <c r="GR36" s="426"/>
      <c r="GS36" s="75"/>
      <c r="GT36" s="425" t="s">
        <v>9</v>
      </c>
      <c r="GU36" s="425"/>
      <c r="GV36" s="425"/>
      <c r="GW36" s="425"/>
      <c r="GX36" s="426"/>
    </row>
    <row r="37" spans="1:206" ht="6.75" customHeight="1">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BI37" s="62"/>
      <c r="BJ37" s="62"/>
      <c r="BK37" s="62"/>
      <c r="BL37" s="62"/>
      <c r="BM37" s="62"/>
      <c r="BN37" s="62"/>
      <c r="BO37" s="62"/>
      <c r="BP37" s="62"/>
      <c r="BQ37" s="62"/>
      <c r="BR37" s="428"/>
      <c r="BS37" s="428"/>
      <c r="BT37" s="428"/>
      <c r="CA37" s="419"/>
      <c r="CB37" s="417"/>
      <c r="CC37" s="417"/>
      <c r="CD37" s="417"/>
      <c r="CE37" s="417"/>
      <c r="CF37" s="418"/>
      <c r="CG37" s="75"/>
      <c r="CH37" s="425" t="s">
        <v>9</v>
      </c>
      <c r="CI37" s="425"/>
      <c r="CJ37" s="425"/>
      <c r="CK37" s="425"/>
      <c r="CL37" s="426"/>
      <c r="CM37" s="75"/>
      <c r="CN37" s="425" t="s">
        <v>9</v>
      </c>
      <c r="CO37" s="425"/>
      <c r="CP37" s="425"/>
      <c r="CQ37" s="425"/>
      <c r="CR37" s="426"/>
      <c r="CS37" s="75"/>
      <c r="CT37" s="425" t="s">
        <v>9</v>
      </c>
      <c r="CU37" s="425"/>
      <c r="CV37" s="425"/>
      <c r="CW37" s="425"/>
      <c r="CX37" s="426"/>
      <c r="CY37" s="76"/>
      <c r="CZ37" s="462"/>
      <c r="DQ37" s="387"/>
      <c r="DR37" s="387"/>
      <c r="DS37" s="387"/>
      <c r="DT37" s="387"/>
      <c r="DU37" s="387"/>
      <c r="DV37" s="387"/>
      <c r="DW37" s="387"/>
      <c r="DX37" s="387"/>
      <c r="DY37" s="387"/>
      <c r="DZ37" s="387"/>
      <c r="EA37" s="387"/>
      <c r="EB37" s="387"/>
      <c r="EC37" s="387"/>
      <c r="ED37" s="387"/>
      <c r="EE37" s="387"/>
      <c r="EF37" s="387"/>
      <c r="EG37" s="387"/>
      <c r="EH37" s="387"/>
      <c r="EI37" s="387"/>
      <c r="EJ37" s="387"/>
      <c r="EK37" s="387"/>
      <c r="EL37" s="387"/>
      <c r="EM37" s="387"/>
      <c r="EN37" s="387"/>
      <c r="EO37" s="387"/>
      <c r="EP37" s="387"/>
      <c r="EQ37" s="387"/>
      <c r="ER37" s="387"/>
      <c r="ES37" s="387"/>
      <c r="ET37" s="387"/>
      <c r="EU37" s="387"/>
      <c r="EV37" s="387"/>
      <c r="EW37" s="387"/>
      <c r="FI37" s="62"/>
      <c r="FJ37" s="62"/>
      <c r="FK37" s="62"/>
      <c r="FL37" s="62"/>
      <c r="FM37" s="62"/>
      <c r="FN37" s="62"/>
      <c r="FO37" s="62"/>
      <c r="FP37" s="62"/>
      <c r="FQ37" s="62"/>
      <c r="FR37" s="428"/>
      <c r="FS37" s="428"/>
      <c r="FT37" s="428"/>
      <c r="GA37" s="419"/>
      <c r="GB37" s="417"/>
      <c r="GC37" s="417"/>
      <c r="GD37" s="417"/>
      <c r="GE37" s="417"/>
      <c r="GF37" s="418"/>
      <c r="GG37" s="75"/>
      <c r="GH37" s="425" t="s">
        <v>9</v>
      </c>
      <c r="GI37" s="425"/>
      <c r="GJ37" s="425"/>
      <c r="GK37" s="425"/>
      <c r="GL37" s="426"/>
      <c r="GM37" s="75"/>
      <c r="GN37" s="425" t="s">
        <v>9</v>
      </c>
      <c r="GO37" s="425"/>
      <c r="GP37" s="425"/>
      <c r="GQ37" s="425"/>
      <c r="GR37" s="426"/>
      <c r="GS37" s="75"/>
      <c r="GT37" s="425" t="s">
        <v>9</v>
      </c>
      <c r="GU37" s="425"/>
      <c r="GV37" s="425"/>
      <c r="GW37" s="425"/>
      <c r="GX37" s="426"/>
    </row>
    <row r="38" spans="1:206" ht="6.75" customHeight="1">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BI38" s="62"/>
      <c r="BJ38" s="62"/>
      <c r="BK38" s="62"/>
      <c r="BL38" s="62"/>
      <c r="BM38" s="62"/>
      <c r="BN38" s="62"/>
      <c r="BO38" s="428"/>
      <c r="BP38" s="428"/>
      <c r="BQ38" s="428"/>
      <c r="BR38" s="393"/>
      <c r="BS38" s="393"/>
      <c r="BT38" s="393"/>
      <c r="CA38" s="419"/>
      <c r="CB38" s="417"/>
      <c r="CC38" s="417"/>
      <c r="CD38" s="417"/>
      <c r="CE38" s="417"/>
      <c r="CF38" s="418"/>
      <c r="CG38" s="75"/>
      <c r="CH38" s="425" t="s">
        <v>9</v>
      </c>
      <c r="CI38" s="425"/>
      <c r="CJ38" s="425"/>
      <c r="CK38" s="425"/>
      <c r="CL38" s="426"/>
      <c r="CM38" s="75"/>
      <c r="CN38" s="425" t="s">
        <v>9</v>
      </c>
      <c r="CO38" s="425"/>
      <c r="CP38" s="425"/>
      <c r="CQ38" s="425"/>
      <c r="CR38" s="426"/>
      <c r="CS38" s="75"/>
      <c r="CT38" s="425" t="s">
        <v>9</v>
      </c>
      <c r="CU38" s="425"/>
      <c r="CV38" s="425"/>
      <c r="CW38" s="425"/>
      <c r="CX38" s="426"/>
      <c r="CY38" s="76"/>
      <c r="CZ38" s="462"/>
      <c r="DQ38" s="387"/>
      <c r="DR38" s="387"/>
      <c r="DS38" s="387"/>
      <c r="DT38" s="387"/>
      <c r="DU38" s="387"/>
      <c r="DV38" s="387"/>
      <c r="DW38" s="387"/>
      <c r="DX38" s="387"/>
      <c r="DY38" s="387"/>
      <c r="DZ38" s="387"/>
      <c r="EA38" s="387"/>
      <c r="EB38" s="387"/>
      <c r="EC38" s="387"/>
      <c r="ED38" s="387"/>
      <c r="EE38" s="387"/>
      <c r="EF38" s="387"/>
      <c r="EG38" s="387"/>
      <c r="EH38" s="387"/>
      <c r="EI38" s="387"/>
      <c r="EJ38" s="387"/>
      <c r="EK38" s="387"/>
      <c r="EL38" s="387"/>
      <c r="EM38" s="387"/>
      <c r="EN38" s="387"/>
      <c r="EO38" s="387"/>
      <c r="EP38" s="387"/>
      <c r="EQ38" s="387"/>
      <c r="ER38" s="387"/>
      <c r="ES38" s="387"/>
      <c r="ET38" s="387"/>
      <c r="EU38" s="387"/>
      <c r="EV38" s="387"/>
      <c r="EW38" s="387"/>
      <c r="FI38" s="62"/>
      <c r="FJ38" s="62"/>
      <c r="FK38" s="62"/>
      <c r="FL38" s="62"/>
      <c r="FM38" s="62"/>
      <c r="FN38" s="62"/>
      <c r="FO38" s="428"/>
      <c r="FP38" s="428"/>
      <c r="FQ38" s="428"/>
      <c r="FR38" s="393"/>
      <c r="FS38" s="393"/>
      <c r="FT38" s="393"/>
      <c r="GA38" s="419"/>
      <c r="GB38" s="417"/>
      <c r="GC38" s="417"/>
      <c r="GD38" s="417"/>
      <c r="GE38" s="417"/>
      <c r="GF38" s="418"/>
      <c r="GG38" s="75"/>
      <c r="GH38" s="425" t="s">
        <v>9</v>
      </c>
      <c r="GI38" s="425"/>
      <c r="GJ38" s="425"/>
      <c r="GK38" s="425"/>
      <c r="GL38" s="426"/>
      <c r="GM38" s="75"/>
      <c r="GN38" s="425" t="s">
        <v>9</v>
      </c>
      <c r="GO38" s="425"/>
      <c r="GP38" s="425"/>
      <c r="GQ38" s="425"/>
      <c r="GR38" s="426"/>
      <c r="GS38" s="75"/>
      <c r="GT38" s="425" t="s">
        <v>9</v>
      </c>
      <c r="GU38" s="425"/>
      <c r="GV38" s="425"/>
      <c r="GW38" s="425"/>
      <c r="GX38" s="426"/>
    </row>
    <row r="39" spans="1:206" ht="6.75" customHeight="1">
      <c r="A39" s="62"/>
      <c r="B39" s="62"/>
      <c r="C39" s="62"/>
      <c r="D39" s="62"/>
      <c r="E39" s="62"/>
      <c r="F39" s="62"/>
      <c r="G39" s="62"/>
      <c r="H39" s="62"/>
      <c r="I39" s="62"/>
      <c r="J39" s="62"/>
      <c r="K39" s="62"/>
      <c r="L39" s="62"/>
      <c r="M39" s="62"/>
      <c r="N39" s="62"/>
      <c r="O39" s="62"/>
      <c r="P39" s="62"/>
      <c r="AX39" s="82"/>
      <c r="AY39" s="82"/>
      <c r="AZ39" s="82"/>
      <c r="BA39" s="82"/>
      <c r="BB39" s="82"/>
      <c r="BC39" s="82"/>
      <c r="BD39" s="82"/>
      <c r="BE39" s="82"/>
      <c r="BF39" s="82"/>
      <c r="BG39" s="82"/>
      <c r="BH39" s="82"/>
      <c r="BI39" s="62"/>
      <c r="BJ39" s="62"/>
      <c r="BK39" s="62"/>
      <c r="BL39" s="62"/>
      <c r="BM39" s="62"/>
      <c r="BN39" s="62"/>
      <c r="BO39" s="428"/>
      <c r="BP39" s="428"/>
      <c r="BQ39" s="428"/>
      <c r="BR39" s="393"/>
      <c r="BS39" s="393"/>
      <c r="BT39" s="393"/>
      <c r="CA39" s="419"/>
      <c r="CB39" s="417"/>
      <c r="CC39" s="417"/>
      <c r="CD39" s="417"/>
      <c r="CE39" s="417"/>
      <c r="CF39" s="418"/>
      <c r="CG39" s="75"/>
      <c r="CH39" s="425" t="s">
        <v>9</v>
      </c>
      <c r="CI39" s="425"/>
      <c r="CJ39" s="425"/>
      <c r="CK39" s="425"/>
      <c r="CL39" s="426"/>
      <c r="CM39" s="75"/>
      <c r="CN39" s="425" t="s">
        <v>9</v>
      </c>
      <c r="CO39" s="425"/>
      <c r="CP39" s="425"/>
      <c r="CQ39" s="425"/>
      <c r="CR39" s="426"/>
      <c r="CS39" s="75"/>
      <c r="CT39" s="425" t="s">
        <v>9</v>
      </c>
      <c r="CU39" s="425"/>
      <c r="CV39" s="425"/>
      <c r="CW39" s="425"/>
      <c r="CX39" s="426"/>
      <c r="CY39" s="76"/>
      <c r="CZ39" s="462"/>
      <c r="DA39" s="62"/>
      <c r="DB39" s="62"/>
      <c r="DC39" s="62"/>
      <c r="DD39" s="62"/>
      <c r="DE39" s="62"/>
      <c r="DF39" s="62"/>
      <c r="DG39" s="62"/>
      <c r="DH39" s="62"/>
      <c r="DI39" s="62"/>
      <c r="DJ39" s="62"/>
      <c r="DK39" s="62"/>
      <c r="DL39" s="62"/>
      <c r="DM39" s="62"/>
      <c r="DN39" s="62"/>
      <c r="DO39" s="62"/>
      <c r="DP39" s="62"/>
      <c r="EX39" s="82"/>
      <c r="EY39" s="82"/>
      <c r="EZ39" s="82"/>
      <c r="FA39" s="82"/>
      <c r="FB39" s="82"/>
      <c r="FC39" s="82"/>
      <c r="FD39" s="82"/>
      <c r="FE39" s="82"/>
      <c r="FF39" s="82"/>
      <c r="FG39" s="82"/>
      <c r="FH39" s="82"/>
      <c r="FI39" s="62"/>
      <c r="FJ39" s="62"/>
      <c r="FK39" s="62"/>
      <c r="FL39" s="62"/>
      <c r="FM39" s="62"/>
      <c r="FN39" s="62"/>
      <c r="FO39" s="428"/>
      <c r="FP39" s="428"/>
      <c r="FQ39" s="428"/>
      <c r="FR39" s="393"/>
      <c r="FS39" s="393"/>
      <c r="FT39" s="393"/>
      <c r="GA39" s="419"/>
      <c r="GB39" s="417"/>
      <c r="GC39" s="417"/>
      <c r="GD39" s="417"/>
      <c r="GE39" s="417"/>
      <c r="GF39" s="418"/>
      <c r="GG39" s="75"/>
      <c r="GH39" s="425" t="s">
        <v>9</v>
      </c>
      <c r="GI39" s="425"/>
      <c r="GJ39" s="425"/>
      <c r="GK39" s="425"/>
      <c r="GL39" s="426"/>
      <c r="GM39" s="75"/>
      <c r="GN39" s="425" t="s">
        <v>9</v>
      </c>
      <c r="GO39" s="425"/>
      <c r="GP39" s="425"/>
      <c r="GQ39" s="425"/>
      <c r="GR39" s="426"/>
      <c r="GS39" s="75"/>
      <c r="GT39" s="425" t="s">
        <v>9</v>
      </c>
      <c r="GU39" s="425"/>
      <c r="GV39" s="425"/>
      <c r="GW39" s="425"/>
      <c r="GX39" s="426"/>
    </row>
    <row r="40" spans="1:206" ht="6.75" customHeight="1">
      <c r="A40" s="83"/>
      <c r="L40" s="83"/>
      <c r="M40" s="83"/>
      <c r="N40" s="83"/>
      <c r="O40" s="66"/>
      <c r="P40" s="66"/>
      <c r="BI40" s="62"/>
      <c r="BJ40" s="62"/>
      <c r="BK40" s="62"/>
      <c r="BL40" s="62"/>
      <c r="BM40" s="62"/>
      <c r="BN40" s="62"/>
      <c r="BO40" s="428"/>
      <c r="BP40" s="428"/>
      <c r="BQ40" s="428"/>
      <c r="BR40" s="393"/>
      <c r="BS40" s="393"/>
      <c r="BT40" s="393"/>
      <c r="CA40" s="420"/>
      <c r="CB40" s="421"/>
      <c r="CC40" s="421"/>
      <c r="CD40" s="421"/>
      <c r="CE40" s="421"/>
      <c r="CF40" s="422"/>
      <c r="CG40" s="77"/>
      <c r="CH40" s="434" t="s">
        <v>50</v>
      </c>
      <c r="CI40" s="434"/>
      <c r="CJ40" s="434"/>
      <c r="CK40" s="434"/>
      <c r="CL40" s="435"/>
      <c r="CM40" s="77"/>
      <c r="CN40" s="434" t="s">
        <v>50</v>
      </c>
      <c r="CO40" s="434"/>
      <c r="CP40" s="434"/>
      <c r="CQ40" s="434"/>
      <c r="CR40" s="435"/>
      <c r="CS40" s="77"/>
      <c r="CT40" s="434" t="s">
        <v>50</v>
      </c>
      <c r="CU40" s="434"/>
      <c r="CV40" s="434"/>
      <c r="CW40" s="434"/>
      <c r="CX40" s="435"/>
      <c r="CY40" s="78"/>
      <c r="CZ40" s="462"/>
      <c r="DA40" s="83"/>
      <c r="DL40" s="83"/>
      <c r="DM40" s="83"/>
      <c r="DN40" s="83"/>
      <c r="DO40" s="66"/>
      <c r="DP40" s="66"/>
      <c r="FI40" s="62"/>
      <c r="FJ40" s="62"/>
      <c r="FK40" s="62"/>
      <c r="FL40" s="62"/>
      <c r="FM40" s="62"/>
      <c r="FN40" s="62"/>
      <c r="FO40" s="428"/>
      <c r="FP40" s="428"/>
      <c r="FQ40" s="428"/>
      <c r="FR40" s="393"/>
      <c r="FS40" s="393"/>
      <c r="FT40" s="393"/>
      <c r="GA40" s="420"/>
      <c r="GB40" s="421"/>
      <c r="GC40" s="421"/>
      <c r="GD40" s="421"/>
      <c r="GE40" s="421"/>
      <c r="GF40" s="422"/>
      <c r="GG40" s="77"/>
      <c r="GH40" s="434" t="s">
        <v>50</v>
      </c>
      <c r="GI40" s="434"/>
      <c r="GJ40" s="434"/>
      <c r="GK40" s="434"/>
      <c r="GL40" s="435"/>
      <c r="GM40" s="77"/>
      <c r="GN40" s="434" t="s">
        <v>50</v>
      </c>
      <c r="GO40" s="434"/>
      <c r="GP40" s="434"/>
      <c r="GQ40" s="434"/>
      <c r="GR40" s="435"/>
      <c r="GS40" s="77"/>
      <c r="GT40" s="434" t="s">
        <v>50</v>
      </c>
      <c r="GU40" s="434"/>
      <c r="GV40" s="434"/>
      <c r="GW40" s="434"/>
      <c r="GX40" s="435"/>
    </row>
    <row r="41" spans="1:206" ht="6.75" customHeight="1">
      <c r="A41" s="387" t="s">
        <v>60</v>
      </c>
      <c r="B41" s="387"/>
      <c r="C41" s="387"/>
      <c r="D41" s="387"/>
      <c r="E41" s="387"/>
      <c r="F41" s="387"/>
      <c r="G41" s="387"/>
      <c r="H41" s="387"/>
      <c r="I41" s="387"/>
      <c r="J41" s="387"/>
      <c r="K41" s="387"/>
      <c r="L41" s="387"/>
      <c r="M41" s="387"/>
      <c r="N41" s="83"/>
      <c r="O41" s="66"/>
      <c r="P41" s="66"/>
      <c r="BI41" s="62"/>
      <c r="BJ41" s="62"/>
      <c r="BK41" s="62"/>
      <c r="BL41" s="428"/>
      <c r="BM41" s="428"/>
      <c r="BN41" s="428"/>
      <c r="BO41" s="62"/>
      <c r="BP41" s="62"/>
      <c r="BQ41" s="62"/>
      <c r="BR41" s="62"/>
      <c r="BS41" s="62"/>
      <c r="BT41" s="62"/>
      <c r="BU41" s="413" t="s">
        <v>61</v>
      </c>
      <c r="BV41" s="414"/>
      <c r="BW41" s="414"/>
      <c r="BX41" s="414"/>
      <c r="BY41" s="414"/>
      <c r="BZ41" s="415"/>
      <c r="CA41" s="73"/>
      <c r="CB41" s="423"/>
      <c r="CC41" s="423"/>
      <c r="CD41" s="423"/>
      <c r="CE41" s="423"/>
      <c r="CF41" s="424"/>
      <c r="CG41" s="73"/>
      <c r="CH41" s="423"/>
      <c r="CI41" s="423"/>
      <c r="CJ41" s="423"/>
      <c r="CK41" s="423"/>
      <c r="CL41" s="424"/>
      <c r="CM41" s="73"/>
      <c r="CN41" s="423"/>
      <c r="CO41" s="423"/>
      <c r="CP41" s="423"/>
      <c r="CQ41" s="423"/>
      <c r="CR41" s="424"/>
      <c r="CS41" s="73"/>
      <c r="CT41" s="423"/>
      <c r="CU41" s="423"/>
      <c r="CV41" s="423"/>
      <c r="CW41" s="423"/>
      <c r="CX41" s="424"/>
      <c r="CY41" s="74"/>
      <c r="CZ41" s="462"/>
      <c r="DA41" s="387" t="s">
        <v>60</v>
      </c>
      <c r="DB41" s="387"/>
      <c r="DC41" s="387"/>
      <c r="DD41" s="387"/>
      <c r="DE41" s="387"/>
      <c r="DF41" s="387"/>
      <c r="DG41" s="387"/>
      <c r="DH41" s="387"/>
      <c r="DI41" s="387"/>
      <c r="DJ41" s="387"/>
      <c r="DK41" s="387"/>
      <c r="DL41" s="387"/>
      <c r="DM41" s="387"/>
      <c r="DN41" s="83"/>
      <c r="DO41" s="66"/>
      <c r="DP41" s="66"/>
      <c r="FI41" s="62"/>
      <c r="FJ41" s="62"/>
      <c r="FK41" s="62"/>
      <c r="FL41" s="428"/>
      <c r="FM41" s="428"/>
      <c r="FN41" s="428"/>
      <c r="FO41" s="62"/>
      <c r="FP41" s="62"/>
      <c r="FQ41" s="62"/>
      <c r="FR41" s="62"/>
      <c r="FS41" s="62"/>
      <c r="FT41" s="62"/>
      <c r="FU41" s="413" t="s">
        <v>61</v>
      </c>
      <c r="FV41" s="414"/>
      <c r="FW41" s="414"/>
      <c r="FX41" s="414"/>
      <c r="FY41" s="414"/>
      <c r="FZ41" s="415"/>
      <c r="GA41" s="73"/>
      <c r="GB41" s="423"/>
      <c r="GC41" s="423"/>
      <c r="GD41" s="423"/>
      <c r="GE41" s="423"/>
      <c r="GF41" s="424"/>
      <c r="GG41" s="73"/>
      <c r="GH41" s="423"/>
      <c r="GI41" s="423"/>
      <c r="GJ41" s="423"/>
      <c r="GK41" s="423"/>
      <c r="GL41" s="424"/>
      <c r="GM41" s="73"/>
      <c r="GN41" s="423"/>
      <c r="GO41" s="423"/>
      <c r="GP41" s="423"/>
      <c r="GQ41" s="423"/>
      <c r="GR41" s="424"/>
      <c r="GS41" s="73"/>
      <c r="GT41" s="423"/>
      <c r="GU41" s="423"/>
      <c r="GV41" s="423"/>
      <c r="GW41" s="423"/>
      <c r="GX41" s="424"/>
    </row>
    <row r="42" spans="1:206" ht="6.75" customHeight="1">
      <c r="A42" s="387"/>
      <c r="B42" s="387"/>
      <c r="C42" s="387"/>
      <c r="D42" s="387"/>
      <c r="E42" s="387"/>
      <c r="F42" s="387"/>
      <c r="G42" s="387"/>
      <c r="H42" s="387"/>
      <c r="I42" s="387"/>
      <c r="J42" s="387"/>
      <c r="K42" s="387"/>
      <c r="L42" s="387"/>
      <c r="M42" s="387"/>
      <c r="N42" s="83"/>
      <c r="BI42" s="62"/>
      <c r="BJ42" s="62"/>
      <c r="BK42" s="62"/>
      <c r="BL42" s="428"/>
      <c r="BM42" s="428"/>
      <c r="BN42" s="428"/>
      <c r="BO42" s="62"/>
      <c r="BP42" s="62"/>
      <c r="BQ42" s="62"/>
      <c r="BR42" s="62"/>
      <c r="BS42" s="62"/>
      <c r="BT42" s="62"/>
      <c r="BU42" s="416"/>
      <c r="BV42" s="417"/>
      <c r="BW42" s="417"/>
      <c r="BX42" s="417"/>
      <c r="BY42" s="417"/>
      <c r="BZ42" s="418"/>
      <c r="CA42" s="75"/>
      <c r="CB42" s="425" t="s">
        <v>9</v>
      </c>
      <c r="CC42" s="425"/>
      <c r="CD42" s="425"/>
      <c r="CE42" s="425"/>
      <c r="CF42" s="426"/>
      <c r="CG42" s="75"/>
      <c r="CH42" s="425" t="s">
        <v>9</v>
      </c>
      <c r="CI42" s="425"/>
      <c r="CJ42" s="425"/>
      <c r="CK42" s="425"/>
      <c r="CL42" s="426"/>
      <c r="CM42" s="75"/>
      <c r="CN42" s="425" t="s">
        <v>9</v>
      </c>
      <c r="CO42" s="425"/>
      <c r="CP42" s="425"/>
      <c r="CQ42" s="425"/>
      <c r="CR42" s="426"/>
      <c r="CS42" s="75"/>
      <c r="CT42" s="425" t="s">
        <v>9</v>
      </c>
      <c r="CU42" s="425"/>
      <c r="CV42" s="425"/>
      <c r="CW42" s="425"/>
      <c r="CX42" s="426"/>
      <c r="CY42" s="76"/>
      <c r="CZ42" s="462"/>
      <c r="DA42" s="387"/>
      <c r="DB42" s="387"/>
      <c r="DC42" s="387"/>
      <c r="DD42" s="387"/>
      <c r="DE42" s="387"/>
      <c r="DF42" s="387"/>
      <c r="DG42" s="387"/>
      <c r="DH42" s="387"/>
      <c r="DI42" s="387"/>
      <c r="DJ42" s="387"/>
      <c r="DK42" s="387"/>
      <c r="DL42" s="387"/>
      <c r="DM42" s="387"/>
      <c r="DN42" s="83"/>
      <c r="FI42" s="62"/>
      <c r="FJ42" s="62"/>
      <c r="FK42" s="62"/>
      <c r="FL42" s="428"/>
      <c r="FM42" s="428"/>
      <c r="FN42" s="428"/>
      <c r="FO42" s="62"/>
      <c r="FP42" s="62"/>
      <c r="FQ42" s="62"/>
      <c r="FR42" s="62"/>
      <c r="FS42" s="62"/>
      <c r="FT42" s="62"/>
      <c r="FU42" s="416"/>
      <c r="FV42" s="417"/>
      <c r="FW42" s="417"/>
      <c r="FX42" s="417"/>
      <c r="FY42" s="417"/>
      <c r="FZ42" s="418"/>
      <c r="GA42" s="75"/>
      <c r="GB42" s="425" t="s">
        <v>9</v>
      </c>
      <c r="GC42" s="425"/>
      <c r="GD42" s="425"/>
      <c r="GE42" s="425"/>
      <c r="GF42" s="426"/>
      <c r="GG42" s="75"/>
      <c r="GH42" s="425" t="s">
        <v>9</v>
      </c>
      <c r="GI42" s="425"/>
      <c r="GJ42" s="425"/>
      <c r="GK42" s="425"/>
      <c r="GL42" s="426"/>
      <c r="GM42" s="75"/>
      <c r="GN42" s="425" t="s">
        <v>9</v>
      </c>
      <c r="GO42" s="425"/>
      <c r="GP42" s="425"/>
      <c r="GQ42" s="425"/>
      <c r="GR42" s="426"/>
      <c r="GS42" s="75"/>
      <c r="GT42" s="425" t="s">
        <v>9</v>
      </c>
      <c r="GU42" s="425"/>
      <c r="GV42" s="425"/>
      <c r="GW42" s="425"/>
      <c r="GX42" s="426"/>
    </row>
    <row r="43" spans="1:206" ht="6.75" customHeight="1">
      <c r="BI43" s="62"/>
      <c r="BJ43" s="62"/>
      <c r="BK43" s="62"/>
      <c r="BL43" s="428"/>
      <c r="BM43" s="428"/>
      <c r="BN43" s="428"/>
      <c r="BO43" s="62"/>
      <c r="BP43" s="62"/>
      <c r="BQ43" s="62"/>
      <c r="BR43" s="62"/>
      <c r="BS43" s="62"/>
      <c r="BT43" s="62"/>
      <c r="BU43" s="419"/>
      <c r="BV43" s="417"/>
      <c r="BW43" s="417"/>
      <c r="BX43" s="417"/>
      <c r="BY43" s="417"/>
      <c r="BZ43" s="418"/>
      <c r="CA43" s="75"/>
      <c r="CB43" s="425" t="s">
        <v>9</v>
      </c>
      <c r="CC43" s="425"/>
      <c r="CD43" s="425"/>
      <c r="CE43" s="425"/>
      <c r="CF43" s="426"/>
      <c r="CG43" s="75"/>
      <c r="CH43" s="425" t="s">
        <v>9</v>
      </c>
      <c r="CI43" s="425"/>
      <c r="CJ43" s="425"/>
      <c r="CK43" s="425"/>
      <c r="CL43" s="426"/>
      <c r="CM43" s="75"/>
      <c r="CN43" s="425" t="s">
        <v>9</v>
      </c>
      <c r="CO43" s="425"/>
      <c r="CP43" s="425"/>
      <c r="CQ43" s="425"/>
      <c r="CR43" s="426"/>
      <c r="CS43" s="75"/>
      <c r="CT43" s="425" t="s">
        <v>9</v>
      </c>
      <c r="CU43" s="425"/>
      <c r="CV43" s="425"/>
      <c r="CW43" s="425"/>
      <c r="CX43" s="426"/>
      <c r="CY43" s="76"/>
      <c r="CZ43" s="462"/>
      <c r="FI43" s="62"/>
      <c r="FJ43" s="62"/>
      <c r="FK43" s="62"/>
      <c r="FL43" s="428"/>
      <c r="FM43" s="428"/>
      <c r="FN43" s="428"/>
      <c r="FO43" s="62"/>
      <c r="FP43" s="62"/>
      <c r="FQ43" s="62"/>
      <c r="FR43" s="62"/>
      <c r="FS43" s="62"/>
      <c r="FT43" s="62"/>
      <c r="FU43" s="419"/>
      <c r="FV43" s="417"/>
      <c r="FW43" s="417"/>
      <c r="FX43" s="417"/>
      <c r="FY43" s="417"/>
      <c r="FZ43" s="418"/>
      <c r="GA43" s="75"/>
      <c r="GB43" s="425" t="s">
        <v>9</v>
      </c>
      <c r="GC43" s="425"/>
      <c r="GD43" s="425"/>
      <c r="GE43" s="425"/>
      <c r="GF43" s="426"/>
      <c r="GG43" s="75"/>
      <c r="GH43" s="425" t="s">
        <v>9</v>
      </c>
      <c r="GI43" s="425"/>
      <c r="GJ43" s="425"/>
      <c r="GK43" s="425"/>
      <c r="GL43" s="426"/>
      <c r="GM43" s="75"/>
      <c r="GN43" s="425" t="s">
        <v>9</v>
      </c>
      <c r="GO43" s="425"/>
      <c r="GP43" s="425"/>
      <c r="GQ43" s="425"/>
      <c r="GR43" s="426"/>
      <c r="GS43" s="75"/>
      <c r="GT43" s="425" t="s">
        <v>9</v>
      </c>
      <c r="GU43" s="425"/>
      <c r="GV43" s="425"/>
      <c r="GW43" s="425"/>
      <c r="GX43" s="426"/>
    </row>
    <row r="44" spans="1:206" ht="6.75" customHeight="1">
      <c r="C44" s="436" t="s">
        <v>62</v>
      </c>
      <c r="D44" s="436"/>
      <c r="E44" s="436"/>
      <c r="F44" s="436"/>
      <c r="G44" s="436"/>
      <c r="H44" s="436"/>
      <c r="I44" s="436"/>
      <c r="J44" s="436"/>
      <c r="K44" s="436"/>
      <c r="L44" s="436"/>
      <c r="M44" s="436" t="s">
        <v>63</v>
      </c>
      <c r="N44" s="436"/>
      <c r="O44" s="436"/>
      <c r="P44" s="436"/>
      <c r="Q44" s="436"/>
      <c r="R44" s="436"/>
      <c r="S44" s="436"/>
      <c r="T44" s="436"/>
      <c r="U44" s="436"/>
      <c r="V44" s="436"/>
      <c r="W44" s="436"/>
      <c r="X44" s="436"/>
      <c r="Y44" s="436"/>
      <c r="Z44" s="436"/>
      <c r="AA44" s="436" t="s">
        <v>64</v>
      </c>
      <c r="AB44" s="436"/>
      <c r="AC44" s="436"/>
      <c r="AD44" s="436"/>
      <c r="AE44" s="436"/>
      <c r="AF44" s="436"/>
      <c r="AG44" s="436"/>
      <c r="AH44" s="436"/>
      <c r="AI44" s="436"/>
      <c r="AJ44" s="436"/>
      <c r="AK44" s="436" t="s">
        <v>65</v>
      </c>
      <c r="AL44" s="436"/>
      <c r="AM44" s="436"/>
      <c r="AN44" s="436"/>
      <c r="AO44" s="436"/>
      <c r="AP44" s="436"/>
      <c r="AQ44" s="436"/>
      <c r="AR44" s="436"/>
      <c r="AS44" s="436"/>
      <c r="AT44" s="436"/>
      <c r="BI44" s="428"/>
      <c r="BJ44" s="428"/>
      <c r="BK44" s="428"/>
      <c r="BL44" s="393"/>
      <c r="BM44" s="393"/>
      <c r="BN44" s="393"/>
      <c r="BO44" s="62"/>
      <c r="BP44" s="62"/>
      <c r="BQ44" s="62"/>
      <c r="BR44" s="62"/>
      <c r="BS44" s="62"/>
      <c r="BT44" s="62"/>
      <c r="BU44" s="419"/>
      <c r="BV44" s="417"/>
      <c r="BW44" s="417"/>
      <c r="BX44" s="417"/>
      <c r="BY44" s="417"/>
      <c r="BZ44" s="418"/>
      <c r="CA44" s="75"/>
      <c r="CB44" s="425" t="s">
        <v>9</v>
      </c>
      <c r="CC44" s="425"/>
      <c r="CD44" s="425"/>
      <c r="CE44" s="425"/>
      <c r="CF44" s="426"/>
      <c r="CG44" s="75"/>
      <c r="CH44" s="425" t="s">
        <v>9</v>
      </c>
      <c r="CI44" s="425"/>
      <c r="CJ44" s="425"/>
      <c r="CK44" s="425"/>
      <c r="CL44" s="426"/>
      <c r="CM44" s="75"/>
      <c r="CN44" s="425" t="s">
        <v>9</v>
      </c>
      <c r="CO44" s="425"/>
      <c r="CP44" s="425"/>
      <c r="CQ44" s="425"/>
      <c r="CR44" s="426"/>
      <c r="CS44" s="75"/>
      <c r="CT44" s="425" t="s">
        <v>9</v>
      </c>
      <c r="CU44" s="425"/>
      <c r="CV44" s="425"/>
      <c r="CW44" s="425"/>
      <c r="CX44" s="426"/>
      <c r="CY44" s="76"/>
      <c r="CZ44" s="462"/>
      <c r="DC44" s="436" t="s">
        <v>62</v>
      </c>
      <c r="DD44" s="436"/>
      <c r="DE44" s="436"/>
      <c r="DF44" s="436"/>
      <c r="DG44" s="436"/>
      <c r="DH44" s="436"/>
      <c r="DI44" s="436"/>
      <c r="DJ44" s="436"/>
      <c r="DK44" s="436"/>
      <c r="DL44" s="436"/>
      <c r="DM44" s="436" t="s">
        <v>63</v>
      </c>
      <c r="DN44" s="436"/>
      <c r="DO44" s="436"/>
      <c r="DP44" s="436"/>
      <c r="DQ44" s="436"/>
      <c r="DR44" s="436"/>
      <c r="DS44" s="436"/>
      <c r="DT44" s="436"/>
      <c r="DU44" s="436"/>
      <c r="DV44" s="436"/>
      <c r="DW44" s="436"/>
      <c r="DX44" s="436"/>
      <c r="DY44" s="436"/>
      <c r="DZ44" s="436"/>
      <c r="EA44" s="436" t="s">
        <v>64</v>
      </c>
      <c r="EB44" s="436"/>
      <c r="EC44" s="436"/>
      <c r="ED44" s="436"/>
      <c r="EE44" s="436"/>
      <c r="EF44" s="436"/>
      <c r="EG44" s="436"/>
      <c r="EH44" s="436"/>
      <c r="EI44" s="436"/>
      <c r="EJ44" s="436"/>
      <c r="EK44" s="436" t="s">
        <v>65</v>
      </c>
      <c r="EL44" s="436"/>
      <c r="EM44" s="436"/>
      <c r="EN44" s="436"/>
      <c r="EO44" s="436"/>
      <c r="EP44" s="436"/>
      <c r="EQ44" s="436"/>
      <c r="ER44" s="436"/>
      <c r="ES44" s="436"/>
      <c r="ET44" s="436"/>
      <c r="FI44" s="428"/>
      <c r="FJ44" s="428"/>
      <c r="FK44" s="428"/>
      <c r="FL44" s="393"/>
      <c r="FM44" s="393"/>
      <c r="FN44" s="393"/>
      <c r="FO44" s="62"/>
      <c r="FP44" s="62"/>
      <c r="FQ44" s="62"/>
      <c r="FR44" s="62"/>
      <c r="FS44" s="62"/>
      <c r="FT44" s="62"/>
      <c r="FU44" s="419"/>
      <c r="FV44" s="417"/>
      <c r="FW44" s="417"/>
      <c r="FX44" s="417"/>
      <c r="FY44" s="417"/>
      <c r="FZ44" s="418"/>
      <c r="GA44" s="75"/>
      <c r="GB44" s="425" t="s">
        <v>9</v>
      </c>
      <c r="GC44" s="425"/>
      <c r="GD44" s="425"/>
      <c r="GE44" s="425"/>
      <c r="GF44" s="426"/>
      <c r="GG44" s="75"/>
      <c r="GH44" s="425" t="s">
        <v>9</v>
      </c>
      <c r="GI44" s="425"/>
      <c r="GJ44" s="425"/>
      <c r="GK44" s="425"/>
      <c r="GL44" s="426"/>
      <c r="GM44" s="75"/>
      <c r="GN44" s="425" t="s">
        <v>9</v>
      </c>
      <c r="GO44" s="425"/>
      <c r="GP44" s="425"/>
      <c r="GQ44" s="425"/>
      <c r="GR44" s="426"/>
      <c r="GS44" s="75"/>
      <c r="GT44" s="425" t="s">
        <v>9</v>
      </c>
      <c r="GU44" s="425"/>
      <c r="GV44" s="425"/>
      <c r="GW44" s="425"/>
      <c r="GX44" s="426"/>
    </row>
    <row r="45" spans="1:206" ht="6.75" customHeight="1">
      <c r="C45" s="436"/>
      <c r="D45" s="436"/>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BI45" s="428"/>
      <c r="BJ45" s="428"/>
      <c r="BK45" s="428"/>
      <c r="BL45" s="393"/>
      <c r="BM45" s="393"/>
      <c r="BN45" s="393"/>
      <c r="BR45" s="62"/>
      <c r="BS45" s="62"/>
      <c r="BT45" s="62"/>
      <c r="BU45" s="419"/>
      <c r="BV45" s="417"/>
      <c r="BW45" s="417"/>
      <c r="BX45" s="417"/>
      <c r="BY45" s="417"/>
      <c r="BZ45" s="418"/>
      <c r="CA45" s="75"/>
      <c r="CB45" s="425" t="s">
        <v>9</v>
      </c>
      <c r="CC45" s="425"/>
      <c r="CD45" s="425"/>
      <c r="CE45" s="425"/>
      <c r="CF45" s="426"/>
      <c r="CG45" s="75"/>
      <c r="CH45" s="425" t="s">
        <v>9</v>
      </c>
      <c r="CI45" s="425"/>
      <c r="CJ45" s="425"/>
      <c r="CK45" s="425"/>
      <c r="CL45" s="426"/>
      <c r="CM45" s="75"/>
      <c r="CN45" s="425" t="s">
        <v>9</v>
      </c>
      <c r="CO45" s="425"/>
      <c r="CP45" s="425"/>
      <c r="CQ45" s="425"/>
      <c r="CR45" s="426"/>
      <c r="CS45" s="75"/>
      <c r="CT45" s="425" t="s">
        <v>9</v>
      </c>
      <c r="CU45" s="425"/>
      <c r="CV45" s="425"/>
      <c r="CW45" s="425"/>
      <c r="CX45" s="426"/>
      <c r="CY45" s="76"/>
      <c r="CZ45" s="462"/>
      <c r="DC45" s="436"/>
      <c r="DD45" s="436"/>
      <c r="DE45" s="436"/>
      <c r="DF45" s="436"/>
      <c r="DG45" s="436"/>
      <c r="DH45" s="436"/>
      <c r="DI45" s="436"/>
      <c r="DJ45" s="436"/>
      <c r="DK45" s="436"/>
      <c r="DL45" s="436"/>
      <c r="DM45" s="436"/>
      <c r="DN45" s="436"/>
      <c r="DO45" s="436"/>
      <c r="DP45" s="436"/>
      <c r="DQ45" s="436"/>
      <c r="DR45" s="436"/>
      <c r="DS45" s="436"/>
      <c r="DT45" s="436"/>
      <c r="DU45" s="436"/>
      <c r="DV45" s="436"/>
      <c r="DW45" s="436"/>
      <c r="DX45" s="436"/>
      <c r="DY45" s="436"/>
      <c r="DZ45" s="436"/>
      <c r="EA45" s="436"/>
      <c r="EB45" s="436"/>
      <c r="EC45" s="436"/>
      <c r="ED45" s="436"/>
      <c r="EE45" s="436"/>
      <c r="EF45" s="436"/>
      <c r="EG45" s="436"/>
      <c r="EH45" s="436"/>
      <c r="EI45" s="436"/>
      <c r="EJ45" s="436"/>
      <c r="EK45" s="436"/>
      <c r="EL45" s="436"/>
      <c r="EM45" s="436"/>
      <c r="EN45" s="436"/>
      <c r="EO45" s="436"/>
      <c r="EP45" s="436"/>
      <c r="EQ45" s="436"/>
      <c r="ER45" s="436"/>
      <c r="ES45" s="436"/>
      <c r="ET45" s="436"/>
      <c r="FI45" s="428"/>
      <c r="FJ45" s="428"/>
      <c r="FK45" s="428"/>
      <c r="FL45" s="393"/>
      <c r="FM45" s="393"/>
      <c r="FN45" s="393"/>
      <c r="FR45" s="62"/>
      <c r="FS45" s="62"/>
      <c r="FT45" s="62"/>
      <c r="FU45" s="419"/>
      <c r="FV45" s="417"/>
      <c r="FW45" s="417"/>
      <c r="FX45" s="417"/>
      <c r="FY45" s="417"/>
      <c r="FZ45" s="418"/>
      <c r="GA45" s="75"/>
      <c r="GB45" s="425" t="s">
        <v>9</v>
      </c>
      <c r="GC45" s="425"/>
      <c r="GD45" s="425"/>
      <c r="GE45" s="425"/>
      <c r="GF45" s="426"/>
      <c r="GG45" s="75"/>
      <c r="GH45" s="425" t="s">
        <v>9</v>
      </c>
      <c r="GI45" s="425"/>
      <c r="GJ45" s="425"/>
      <c r="GK45" s="425"/>
      <c r="GL45" s="426"/>
      <c r="GM45" s="75"/>
      <c r="GN45" s="425" t="s">
        <v>9</v>
      </c>
      <c r="GO45" s="425"/>
      <c r="GP45" s="425"/>
      <c r="GQ45" s="425"/>
      <c r="GR45" s="426"/>
      <c r="GS45" s="75"/>
      <c r="GT45" s="425" t="s">
        <v>9</v>
      </c>
      <c r="GU45" s="425"/>
      <c r="GV45" s="425"/>
      <c r="GW45" s="425"/>
      <c r="GX45" s="426"/>
    </row>
    <row r="46" spans="1:206" ht="6.75" customHeight="1">
      <c r="A46" s="62"/>
      <c r="B46" s="62"/>
      <c r="C46" s="436"/>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62"/>
      <c r="AV46" s="62"/>
      <c r="AW46" s="62"/>
      <c r="AX46" s="62"/>
      <c r="AY46" s="62"/>
      <c r="AZ46" s="62"/>
      <c r="BA46" s="62"/>
      <c r="BB46" s="62"/>
      <c r="BC46" s="62"/>
      <c r="BD46" s="62"/>
      <c r="BE46" s="62"/>
      <c r="BF46" s="62"/>
      <c r="BG46" s="62"/>
      <c r="BH46" s="62"/>
      <c r="BI46" s="428"/>
      <c r="BJ46" s="428"/>
      <c r="BK46" s="428"/>
      <c r="BL46" s="393"/>
      <c r="BM46" s="393"/>
      <c r="BN46" s="393"/>
      <c r="BR46" s="62"/>
      <c r="BS46" s="62"/>
      <c r="BT46" s="62"/>
      <c r="BU46" s="420"/>
      <c r="BV46" s="421"/>
      <c r="BW46" s="421"/>
      <c r="BX46" s="421"/>
      <c r="BY46" s="421"/>
      <c r="BZ46" s="422"/>
      <c r="CA46" s="77"/>
      <c r="CB46" s="434" t="s">
        <v>50</v>
      </c>
      <c r="CC46" s="434"/>
      <c r="CD46" s="434"/>
      <c r="CE46" s="434"/>
      <c r="CF46" s="435"/>
      <c r="CG46" s="77"/>
      <c r="CH46" s="434" t="s">
        <v>50</v>
      </c>
      <c r="CI46" s="434"/>
      <c r="CJ46" s="434"/>
      <c r="CK46" s="434"/>
      <c r="CL46" s="435"/>
      <c r="CM46" s="77"/>
      <c r="CN46" s="434" t="s">
        <v>50</v>
      </c>
      <c r="CO46" s="434"/>
      <c r="CP46" s="434"/>
      <c r="CQ46" s="434"/>
      <c r="CR46" s="435"/>
      <c r="CS46" s="77"/>
      <c r="CT46" s="434" t="s">
        <v>50</v>
      </c>
      <c r="CU46" s="434"/>
      <c r="CV46" s="434"/>
      <c r="CW46" s="434"/>
      <c r="CX46" s="435"/>
      <c r="CY46" s="78"/>
      <c r="CZ46" s="462"/>
      <c r="DA46" s="62"/>
      <c r="DB46" s="62"/>
      <c r="DC46" s="436"/>
      <c r="DD46" s="436"/>
      <c r="DE46" s="436"/>
      <c r="DF46" s="436"/>
      <c r="DG46" s="436"/>
      <c r="DH46" s="436"/>
      <c r="DI46" s="436"/>
      <c r="DJ46" s="436"/>
      <c r="DK46" s="436"/>
      <c r="DL46" s="436"/>
      <c r="DM46" s="436"/>
      <c r="DN46" s="436"/>
      <c r="DO46" s="436"/>
      <c r="DP46" s="436"/>
      <c r="DQ46" s="436"/>
      <c r="DR46" s="436"/>
      <c r="DS46" s="436"/>
      <c r="DT46" s="436"/>
      <c r="DU46" s="436"/>
      <c r="DV46" s="436"/>
      <c r="DW46" s="436"/>
      <c r="DX46" s="436"/>
      <c r="DY46" s="436"/>
      <c r="DZ46" s="436"/>
      <c r="EA46" s="436"/>
      <c r="EB46" s="436"/>
      <c r="EC46" s="436"/>
      <c r="ED46" s="436"/>
      <c r="EE46" s="436"/>
      <c r="EF46" s="436"/>
      <c r="EG46" s="436"/>
      <c r="EH46" s="436"/>
      <c r="EI46" s="436"/>
      <c r="EJ46" s="436"/>
      <c r="EK46" s="436"/>
      <c r="EL46" s="436"/>
      <c r="EM46" s="436"/>
      <c r="EN46" s="436"/>
      <c r="EO46" s="436"/>
      <c r="EP46" s="436"/>
      <c r="EQ46" s="436"/>
      <c r="ER46" s="436"/>
      <c r="ES46" s="436"/>
      <c r="ET46" s="436"/>
      <c r="EU46" s="62"/>
      <c r="EV46" s="62"/>
      <c r="EW46" s="62"/>
      <c r="EX46" s="62"/>
      <c r="EY46" s="62"/>
      <c r="EZ46" s="62"/>
      <c r="FA46" s="62"/>
      <c r="FB46" s="62"/>
      <c r="FC46" s="62"/>
      <c r="FD46" s="62"/>
      <c r="FE46" s="62"/>
      <c r="FF46" s="62"/>
      <c r="FG46" s="62"/>
      <c r="FH46" s="62"/>
      <c r="FI46" s="428"/>
      <c r="FJ46" s="428"/>
      <c r="FK46" s="428"/>
      <c r="FL46" s="393"/>
      <c r="FM46" s="393"/>
      <c r="FN46" s="393"/>
      <c r="FR46" s="62"/>
      <c r="FS46" s="62"/>
      <c r="FT46" s="62"/>
      <c r="FU46" s="420"/>
      <c r="FV46" s="421"/>
      <c r="FW46" s="421"/>
      <c r="FX46" s="421"/>
      <c r="FY46" s="421"/>
      <c r="FZ46" s="422"/>
      <c r="GA46" s="77"/>
      <c r="GB46" s="434" t="s">
        <v>50</v>
      </c>
      <c r="GC46" s="434"/>
      <c r="GD46" s="434"/>
      <c r="GE46" s="434"/>
      <c r="GF46" s="435"/>
      <c r="GG46" s="77"/>
      <c r="GH46" s="434" t="s">
        <v>50</v>
      </c>
      <c r="GI46" s="434"/>
      <c r="GJ46" s="434"/>
      <c r="GK46" s="434"/>
      <c r="GL46" s="435"/>
      <c r="GM46" s="77"/>
      <c r="GN46" s="434" t="s">
        <v>50</v>
      </c>
      <c r="GO46" s="434"/>
      <c r="GP46" s="434"/>
      <c r="GQ46" s="434"/>
      <c r="GR46" s="435"/>
      <c r="GS46" s="77"/>
      <c r="GT46" s="434" t="s">
        <v>50</v>
      </c>
      <c r="GU46" s="434"/>
      <c r="GV46" s="434"/>
      <c r="GW46" s="434"/>
      <c r="GX46" s="435"/>
    </row>
    <row r="47" spans="1:206" ht="6.75" customHeight="1">
      <c r="C47" s="437"/>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7"/>
      <c r="AJ47" s="437"/>
      <c r="AK47" s="437"/>
      <c r="AL47" s="437"/>
      <c r="AM47" s="437"/>
      <c r="AN47" s="437"/>
      <c r="AO47" s="437"/>
      <c r="AP47" s="437"/>
      <c r="AQ47" s="437"/>
      <c r="AR47" s="437"/>
      <c r="AS47" s="437"/>
      <c r="AT47" s="437"/>
      <c r="BF47" s="428"/>
      <c r="BG47" s="428"/>
      <c r="BH47" s="428"/>
      <c r="BO47" s="413" t="s">
        <v>66</v>
      </c>
      <c r="BP47" s="414"/>
      <c r="BQ47" s="414"/>
      <c r="BR47" s="414"/>
      <c r="BS47" s="414"/>
      <c r="BT47" s="415"/>
      <c r="BU47" s="73"/>
      <c r="BV47" s="423"/>
      <c r="BW47" s="423"/>
      <c r="BX47" s="423"/>
      <c r="BY47" s="423"/>
      <c r="BZ47" s="424"/>
      <c r="CA47" s="73"/>
      <c r="CB47" s="423"/>
      <c r="CC47" s="423"/>
      <c r="CD47" s="423"/>
      <c r="CE47" s="423"/>
      <c r="CF47" s="424"/>
      <c r="CG47" s="73"/>
      <c r="CH47" s="423"/>
      <c r="CI47" s="423"/>
      <c r="CJ47" s="423"/>
      <c r="CK47" s="423"/>
      <c r="CL47" s="424"/>
      <c r="CM47" s="73"/>
      <c r="CN47" s="423"/>
      <c r="CO47" s="423"/>
      <c r="CP47" s="423"/>
      <c r="CQ47" s="423"/>
      <c r="CR47" s="424"/>
      <c r="CS47" s="73"/>
      <c r="CT47" s="423"/>
      <c r="CU47" s="423"/>
      <c r="CV47" s="423"/>
      <c r="CW47" s="423"/>
      <c r="CX47" s="424"/>
      <c r="CY47" s="74"/>
      <c r="CZ47" s="462"/>
      <c r="DC47" s="437"/>
      <c r="DD47" s="437"/>
      <c r="DE47" s="437"/>
      <c r="DF47" s="437"/>
      <c r="DG47" s="437"/>
      <c r="DH47" s="437"/>
      <c r="DI47" s="437"/>
      <c r="DJ47" s="437"/>
      <c r="DK47" s="437"/>
      <c r="DL47" s="437"/>
      <c r="DM47" s="437"/>
      <c r="DN47" s="437"/>
      <c r="DO47" s="437"/>
      <c r="DP47" s="437"/>
      <c r="DQ47" s="437"/>
      <c r="DR47" s="437"/>
      <c r="DS47" s="437"/>
      <c r="DT47" s="437"/>
      <c r="DU47" s="437"/>
      <c r="DV47" s="437"/>
      <c r="DW47" s="437"/>
      <c r="DX47" s="437"/>
      <c r="DY47" s="437"/>
      <c r="DZ47" s="437"/>
      <c r="EA47" s="437"/>
      <c r="EB47" s="437"/>
      <c r="EC47" s="437"/>
      <c r="ED47" s="437"/>
      <c r="EE47" s="437"/>
      <c r="EF47" s="437"/>
      <c r="EG47" s="437"/>
      <c r="EH47" s="437"/>
      <c r="EI47" s="437"/>
      <c r="EJ47" s="437"/>
      <c r="EK47" s="437"/>
      <c r="EL47" s="437"/>
      <c r="EM47" s="437"/>
      <c r="EN47" s="437"/>
      <c r="EO47" s="437"/>
      <c r="EP47" s="437"/>
      <c r="EQ47" s="437"/>
      <c r="ER47" s="437"/>
      <c r="ES47" s="437"/>
      <c r="ET47" s="437"/>
      <c r="FF47" s="428"/>
      <c r="FG47" s="428"/>
      <c r="FH47" s="428"/>
      <c r="FO47" s="413" t="s">
        <v>66</v>
      </c>
      <c r="FP47" s="414"/>
      <c r="FQ47" s="414"/>
      <c r="FR47" s="414"/>
      <c r="FS47" s="414"/>
      <c r="FT47" s="415"/>
      <c r="FU47" s="73"/>
      <c r="FV47" s="423"/>
      <c r="FW47" s="423"/>
      <c r="FX47" s="423"/>
      <c r="FY47" s="423"/>
      <c r="FZ47" s="424"/>
      <c r="GA47" s="73"/>
      <c r="GB47" s="423"/>
      <c r="GC47" s="423"/>
      <c r="GD47" s="423"/>
      <c r="GE47" s="423"/>
      <c r="GF47" s="424"/>
      <c r="GG47" s="73"/>
      <c r="GH47" s="423"/>
      <c r="GI47" s="423"/>
      <c r="GJ47" s="423"/>
      <c r="GK47" s="423"/>
      <c r="GL47" s="424"/>
      <c r="GM47" s="73"/>
      <c r="GN47" s="423"/>
      <c r="GO47" s="423"/>
      <c r="GP47" s="423"/>
      <c r="GQ47" s="423"/>
      <c r="GR47" s="424"/>
      <c r="GS47" s="73"/>
      <c r="GT47" s="423"/>
      <c r="GU47" s="423"/>
      <c r="GV47" s="423"/>
      <c r="GW47" s="423"/>
      <c r="GX47" s="424"/>
    </row>
    <row r="48" spans="1:206" ht="6.75" customHeight="1">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7"/>
      <c r="AJ48" s="437"/>
      <c r="AK48" s="437"/>
      <c r="AL48" s="437"/>
      <c r="AM48" s="437"/>
      <c r="AN48" s="437"/>
      <c r="AO48" s="437"/>
      <c r="AP48" s="437"/>
      <c r="AQ48" s="437"/>
      <c r="AR48" s="437"/>
      <c r="AS48" s="437"/>
      <c r="AT48" s="437"/>
      <c r="BF48" s="428"/>
      <c r="BG48" s="428"/>
      <c r="BH48" s="428"/>
      <c r="BO48" s="416"/>
      <c r="BP48" s="417"/>
      <c r="BQ48" s="417"/>
      <c r="BR48" s="417"/>
      <c r="BS48" s="417"/>
      <c r="BT48" s="418"/>
      <c r="BU48" s="75"/>
      <c r="BV48" s="425" t="s">
        <v>9</v>
      </c>
      <c r="BW48" s="425"/>
      <c r="BX48" s="425"/>
      <c r="BY48" s="425"/>
      <c r="BZ48" s="426"/>
      <c r="CA48" s="75"/>
      <c r="CB48" s="425" t="s">
        <v>9</v>
      </c>
      <c r="CC48" s="425"/>
      <c r="CD48" s="425"/>
      <c r="CE48" s="425"/>
      <c r="CF48" s="426"/>
      <c r="CG48" s="75"/>
      <c r="CH48" s="425" t="s">
        <v>9</v>
      </c>
      <c r="CI48" s="425"/>
      <c r="CJ48" s="425"/>
      <c r="CK48" s="425"/>
      <c r="CL48" s="426"/>
      <c r="CM48" s="75"/>
      <c r="CN48" s="425" t="s">
        <v>9</v>
      </c>
      <c r="CO48" s="425"/>
      <c r="CP48" s="425"/>
      <c r="CQ48" s="425"/>
      <c r="CR48" s="426"/>
      <c r="CS48" s="75"/>
      <c r="CT48" s="425" t="s">
        <v>9</v>
      </c>
      <c r="CU48" s="425"/>
      <c r="CV48" s="425"/>
      <c r="CW48" s="425"/>
      <c r="CX48" s="426"/>
      <c r="CY48" s="76"/>
      <c r="CZ48" s="462"/>
      <c r="DC48" s="437"/>
      <c r="DD48" s="437"/>
      <c r="DE48" s="437"/>
      <c r="DF48" s="437"/>
      <c r="DG48" s="437"/>
      <c r="DH48" s="437"/>
      <c r="DI48" s="437"/>
      <c r="DJ48" s="437"/>
      <c r="DK48" s="437"/>
      <c r="DL48" s="437"/>
      <c r="DM48" s="437"/>
      <c r="DN48" s="437"/>
      <c r="DO48" s="437"/>
      <c r="DP48" s="437"/>
      <c r="DQ48" s="437"/>
      <c r="DR48" s="437"/>
      <c r="DS48" s="437"/>
      <c r="DT48" s="437"/>
      <c r="DU48" s="437"/>
      <c r="DV48" s="437"/>
      <c r="DW48" s="437"/>
      <c r="DX48" s="437"/>
      <c r="DY48" s="437"/>
      <c r="DZ48" s="437"/>
      <c r="EA48" s="437"/>
      <c r="EB48" s="437"/>
      <c r="EC48" s="437"/>
      <c r="ED48" s="437"/>
      <c r="EE48" s="437"/>
      <c r="EF48" s="437"/>
      <c r="EG48" s="437"/>
      <c r="EH48" s="437"/>
      <c r="EI48" s="437"/>
      <c r="EJ48" s="437"/>
      <c r="EK48" s="437"/>
      <c r="EL48" s="437"/>
      <c r="EM48" s="437"/>
      <c r="EN48" s="437"/>
      <c r="EO48" s="437"/>
      <c r="EP48" s="437"/>
      <c r="EQ48" s="437"/>
      <c r="ER48" s="437"/>
      <c r="ES48" s="437"/>
      <c r="ET48" s="437"/>
      <c r="FF48" s="428"/>
      <c r="FG48" s="428"/>
      <c r="FH48" s="428"/>
      <c r="FO48" s="416"/>
      <c r="FP48" s="417"/>
      <c r="FQ48" s="417"/>
      <c r="FR48" s="417"/>
      <c r="FS48" s="417"/>
      <c r="FT48" s="418"/>
      <c r="FU48" s="75"/>
      <c r="FV48" s="425" t="s">
        <v>9</v>
      </c>
      <c r="FW48" s="425"/>
      <c r="FX48" s="425"/>
      <c r="FY48" s="425"/>
      <c r="FZ48" s="426"/>
      <c r="GA48" s="75"/>
      <c r="GB48" s="425" t="s">
        <v>9</v>
      </c>
      <c r="GC48" s="425"/>
      <c r="GD48" s="425"/>
      <c r="GE48" s="425"/>
      <c r="GF48" s="426"/>
      <c r="GG48" s="75"/>
      <c r="GH48" s="425" t="s">
        <v>9</v>
      </c>
      <c r="GI48" s="425"/>
      <c r="GJ48" s="425"/>
      <c r="GK48" s="425"/>
      <c r="GL48" s="426"/>
      <c r="GM48" s="75"/>
      <c r="GN48" s="425" t="s">
        <v>9</v>
      </c>
      <c r="GO48" s="425"/>
      <c r="GP48" s="425"/>
      <c r="GQ48" s="425"/>
      <c r="GR48" s="426"/>
      <c r="GS48" s="75"/>
      <c r="GT48" s="425" t="s">
        <v>9</v>
      </c>
      <c r="GU48" s="425"/>
      <c r="GV48" s="425"/>
      <c r="GW48" s="425"/>
      <c r="GX48" s="426"/>
    </row>
    <row r="49" spans="1:206" ht="6.75" customHeight="1">
      <c r="C49" s="437"/>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7"/>
      <c r="AN49" s="437"/>
      <c r="AO49" s="437"/>
      <c r="AP49" s="437"/>
      <c r="AQ49" s="437"/>
      <c r="AR49" s="437"/>
      <c r="AS49" s="437"/>
      <c r="AT49" s="437"/>
      <c r="AU49" s="82"/>
      <c r="AV49" s="82"/>
      <c r="AW49" s="82"/>
      <c r="AX49" s="82"/>
      <c r="AY49" s="84"/>
      <c r="AZ49" s="84"/>
      <c r="BA49" s="84"/>
      <c r="BB49" s="84"/>
      <c r="BC49" s="84"/>
      <c r="BD49" s="84"/>
      <c r="BE49" s="84"/>
      <c r="BF49" s="428"/>
      <c r="BG49" s="428"/>
      <c r="BH49" s="428"/>
      <c r="BO49" s="419"/>
      <c r="BP49" s="417"/>
      <c r="BQ49" s="417"/>
      <c r="BR49" s="417"/>
      <c r="BS49" s="417"/>
      <c r="BT49" s="418"/>
      <c r="BU49" s="75"/>
      <c r="BV49" s="425" t="s">
        <v>9</v>
      </c>
      <c r="BW49" s="425"/>
      <c r="BX49" s="425"/>
      <c r="BY49" s="425"/>
      <c r="BZ49" s="426"/>
      <c r="CA49" s="75"/>
      <c r="CB49" s="425" t="s">
        <v>9</v>
      </c>
      <c r="CC49" s="425"/>
      <c r="CD49" s="425"/>
      <c r="CE49" s="425"/>
      <c r="CF49" s="426"/>
      <c r="CG49" s="75"/>
      <c r="CH49" s="425" t="s">
        <v>9</v>
      </c>
      <c r="CI49" s="425"/>
      <c r="CJ49" s="425"/>
      <c r="CK49" s="425"/>
      <c r="CL49" s="426"/>
      <c r="CM49" s="75"/>
      <c r="CN49" s="425" t="s">
        <v>9</v>
      </c>
      <c r="CO49" s="425"/>
      <c r="CP49" s="425"/>
      <c r="CQ49" s="425"/>
      <c r="CR49" s="426"/>
      <c r="CS49" s="75"/>
      <c r="CT49" s="425" t="s">
        <v>9</v>
      </c>
      <c r="CU49" s="425"/>
      <c r="CV49" s="425"/>
      <c r="CW49" s="425"/>
      <c r="CX49" s="426"/>
      <c r="CY49" s="76"/>
      <c r="CZ49" s="462"/>
      <c r="DC49" s="437"/>
      <c r="DD49" s="437"/>
      <c r="DE49" s="437"/>
      <c r="DF49" s="437"/>
      <c r="DG49" s="437"/>
      <c r="DH49" s="437"/>
      <c r="DI49" s="437"/>
      <c r="DJ49" s="437"/>
      <c r="DK49" s="437"/>
      <c r="DL49" s="437"/>
      <c r="DM49" s="437"/>
      <c r="DN49" s="437"/>
      <c r="DO49" s="437"/>
      <c r="DP49" s="437"/>
      <c r="DQ49" s="437"/>
      <c r="DR49" s="437"/>
      <c r="DS49" s="437"/>
      <c r="DT49" s="437"/>
      <c r="DU49" s="437"/>
      <c r="DV49" s="437"/>
      <c r="DW49" s="437"/>
      <c r="DX49" s="437"/>
      <c r="DY49" s="437"/>
      <c r="DZ49" s="437"/>
      <c r="EA49" s="437"/>
      <c r="EB49" s="437"/>
      <c r="EC49" s="437"/>
      <c r="ED49" s="437"/>
      <c r="EE49" s="437"/>
      <c r="EF49" s="437"/>
      <c r="EG49" s="437"/>
      <c r="EH49" s="437"/>
      <c r="EI49" s="437"/>
      <c r="EJ49" s="437"/>
      <c r="EK49" s="437"/>
      <c r="EL49" s="437"/>
      <c r="EM49" s="437"/>
      <c r="EN49" s="437"/>
      <c r="EO49" s="437"/>
      <c r="EP49" s="437"/>
      <c r="EQ49" s="437"/>
      <c r="ER49" s="437"/>
      <c r="ES49" s="437"/>
      <c r="ET49" s="437"/>
      <c r="EU49" s="82"/>
      <c r="EV49" s="82"/>
      <c r="EW49" s="82"/>
      <c r="EX49" s="82"/>
      <c r="EY49" s="84"/>
      <c r="EZ49" s="84"/>
      <c r="FA49" s="84"/>
      <c r="FB49" s="84"/>
      <c r="FC49" s="84"/>
      <c r="FD49" s="84"/>
      <c r="FE49" s="84"/>
      <c r="FF49" s="428"/>
      <c r="FG49" s="428"/>
      <c r="FH49" s="428"/>
      <c r="FO49" s="419"/>
      <c r="FP49" s="417"/>
      <c r="FQ49" s="417"/>
      <c r="FR49" s="417"/>
      <c r="FS49" s="417"/>
      <c r="FT49" s="418"/>
      <c r="FU49" s="75"/>
      <c r="FV49" s="425" t="s">
        <v>9</v>
      </c>
      <c r="FW49" s="425"/>
      <c r="FX49" s="425"/>
      <c r="FY49" s="425"/>
      <c r="FZ49" s="426"/>
      <c r="GA49" s="75"/>
      <c r="GB49" s="425" t="s">
        <v>9</v>
      </c>
      <c r="GC49" s="425"/>
      <c r="GD49" s="425"/>
      <c r="GE49" s="425"/>
      <c r="GF49" s="426"/>
      <c r="GG49" s="75"/>
      <c r="GH49" s="425" t="s">
        <v>9</v>
      </c>
      <c r="GI49" s="425"/>
      <c r="GJ49" s="425"/>
      <c r="GK49" s="425"/>
      <c r="GL49" s="426"/>
      <c r="GM49" s="75"/>
      <c r="GN49" s="425" t="s">
        <v>9</v>
      </c>
      <c r="GO49" s="425"/>
      <c r="GP49" s="425"/>
      <c r="GQ49" s="425"/>
      <c r="GR49" s="426"/>
      <c r="GS49" s="75"/>
      <c r="GT49" s="425" t="s">
        <v>9</v>
      </c>
      <c r="GU49" s="425"/>
      <c r="GV49" s="425"/>
      <c r="GW49" s="425"/>
      <c r="GX49" s="426"/>
    </row>
    <row r="50" spans="1:206" ht="6.75" customHeight="1">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437"/>
      <c r="AT50" s="437"/>
      <c r="AU50" s="82"/>
      <c r="AV50" s="82"/>
      <c r="AW50" s="82"/>
      <c r="AX50" s="82"/>
      <c r="AY50" s="84"/>
      <c r="AZ50" s="84"/>
      <c r="BA50" s="84"/>
      <c r="BB50" s="84"/>
      <c r="BC50" s="84"/>
      <c r="BD50" s="84"/>
      <c r="BE50" s="84"/>
      <c r="BF50" s="433"/>
      <c r="BG50" s="433"/>
      <c r="BH50" s="433"/>
      <c r="BO50" s="419"/>
      <c r="BP50" s="417"/>
      <c r="BQ50" s="417"/>
      <c r="BR50" s="417"/>
      <c r="BS50" s="417"/>
      <c r="BT50" s="418"/>
      <c r="BU50" s="75"/>
      <c r="BV50" s="425" t="s">
        <v>9</v>
      </c>
      <c r="BW50" s="425"/>
      <c r="BX50" s="425"/>
      <c r="BY50" s="425"/>
      <c r="BZ50" s="426"/>
      <c r="CA50" s="75"/>
      <c r="CB50" s="425" t="s">
        <v>9</v>
      </c>
      <c r="CC50" s="425"/>
      <c r="CD50" s="425"/>
      <c r="CE50" s="425"/>
      <c r="CF50" s="426"/>
      <c r="CG50" s="75"/>
      <c r="CH50" s="425" t="s">
        <v>9</v>
      </c>
      <c r="CI50" s="425"/>
      <c r="CJ50" s="425"/>
      <c r="CK50" s="425"/>
      <c r="CL50" s="426"/>
      <c r="CM50" s="75"/>
      <c r="CN50" s="425" t="s">
        <v>9</v>
      </c>
      <c r="CO50" s="425"/>
      <c r="CP50" s="425"/>
      <c r="CQ50" s="425"/>
      <c r="CR50" s="426"/>
      <c r="CS50" s="75"/>
      <c r="CT50" s="425" t="s">
        <v>9</v>
      </c>
      <c r="CU50" s="425"/>
      <c r="CV50" s="425"/>
      <c r="CW50" s="425"/>
      <c r="CX50" s="426"/>
      <c r="CY50" s="76"/>
      <c r="CZ50" s="462"/>
      <c r="DC50" s="437"/>
      <c r="DD50" s="437"/>
      <c r="DE50" s="437"/>
      <c r="DF50" s="437"/>
      <c r="DG50" s="437"/>
      <c r="DH50" s="437"/>
      <c r="DI50" s="437"/>
      <c r="DJ50" s="437"/>
      <c r="DK50" s="437"/>
      <c r="DL50" s="437"/>
      <c r="DM50" s="437"/>
      <c r="DN50" s="437"/>
      <c r="DO50" s="437"/>
      <c r="DP50" s="437"/>
      <c r="DQ50" s="437"/>
      <c r="DR50" s="437"/>
      <c r="DS50" s="437"/>
      <c r="DT50" s="437"/>
      <c r="DU50" s="437"/>
      <c r="DV50" s="437"/>
      <c r="DW50" s="437"/>
      <c r="DX50" s="437"/>
      <c r="DY50" s="437"/>
      <c r="DZ50" s="437"/>
      <c r="EA50" s="437"/>
      <c r="EB50" s="437"/>
      <c r="EC50" s="437"/>
      <c r="ED50" s="437"/>
      <c r="EE50" s="437"/>
      <c r="EF50" s="437"/>
      <c r="EG50" s="437"/>
      <c r="EH50" s="437"/>
      <c r="EI50" s="437"/>
      <c r="EJ50" s="437"/>
      <c r="EK50" s="437"/>
      <c r="EL50" s="437"/>
      <c r="EM50" s="437"/>
      <c r="EN50" s="437"/>
      <c r="EO50" s="437"/>
      <c r="EP50" s="437"/>
      <c r="EQ50" s="437"/>
      <c r="ER50" s="437"/>
      <c r="ES50" s="437"/>
      <c r="ET50" s="437"/>
      <c r="EU50" s="82"/>
      <c r="EV50" s="82"/>
      <c r="EW50" s="82"/>
      <c r="EX50" s="82"/>
      <c r="EY50" s="84"/>
      <c r="EZ50" s="84"/>
      <c r="FA50" s="84"/>
      <c r="FB50" s="84"/>
      <c r="FC50" s="84"/>
      <c r="FD50" s="84"/>
      <c r="FE50" s="84"/>
      <c r="FF50" s="433"/>
      <c r="FG50" s="433"/>
      <c r="FH50" s="433"/>
      <c r="FO50" s="419"/>
      <c r="FP50" s="417"/>
      <c r="FQ50" s="417"/>
      <c r="FR50" s="417"/>
      <c r="FS50" s="417"/>
      <c r="FT50" s="418"/>
      <c r="FU50" s="75"/>
      <c r="FV50" s="425" t="s">
        <v>9</v>
      </c>
      <c r="FW50" s="425"/>
      <c r="FX50" s="425"/>
      <c r="FY50" s="425"/>
      <c r="FZ50" s="426"/>
      <c r="GA50" s="75"/>
      <c r="GB50" s="425" t="s">
        <v>9</v>
      </c>
      <c r="GC50" s="425"/>
      <c r="GD50" s="425"/>
      <c r="GE50" s="425"/>
      <c r="GF50" s="426"/>
      <c r="GG50" s="75"/>
      <c r="GH50" s="425" t="s">
        <v>9</v>
      </c>
      <c r="GI50" s="425"/>
      <c r="GJ50" s="425"/>
      <c r="GK50" s="425"/>
      <c r="GL50" s="426"/>
      <c r="GM50" s="75"/>
      <c r="GN50" s="425" t="s">
        <v>9</v>
      </c>
      <c r="GO50" s="425"/>
      <c r="GP50" s="425"/>
      <c r="GQ50" s="425"/>
      <c r="GR50" s="426"/>
      <c r="GS50" s="75"/>
      <c r="GT50" s="425" t="s">
        <v>9</v>
      </c>
      <c r="GU50" s="425"/>
      <c r="GV50" s="425"/>
      <c r="GW50" s="425"/>
      <c r="GX50" s="426"/>
    </row>
    <row r="51" spans="1:206" ht="6.75" customHeight="1">
      <c r="C51" s="437"/>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J51" s="437"/>
      <c r="AK51" s="437"/>
      <c r="AL51" s="437"/>
      <c r="AM51" s="437"/>
      <c r="AN51" s="437"/>
      <c r="AO51" s="437"/>
      <c r="AP51" s="437"/>
      <c r="AQ51" s="437"/>
      <c r="AR51" s="437"/>
      <c r="AS51" s="437"/>
      <c r="AT51" s="437"/>
      <c r="AU51" s="82"/>
      <c r="AV51" s="82"/>
      <c r="AW51" s="82"/>
      <c r="AX51" s="82"/>
      <c r="AY51" s="84"/>
      <c r="AZ51" s="84"/>
      <c r="BA51" s="84"/>
      <c r="BB51" s="84"/>
      <c r="BC51" s="62"/>
      <c r="BD51" s="62"/>
      <c r="BE51" s="62"/>
      <c r="BF51" s="433"/>
      <c r="BG51" s="433"/>
      <c r="BH51" s="433"/>
      <c r="BO51" s="419"/>
      <c r="BP51" s="417"/>
      <c r="BQ51" s="417"/>
      <c r="BR51" s="417"/>
      <c r="BS51" s="417"/>
      <c r="BT51" s="418"/>
      <c r="BU51" s="75"/>
      <c r="BV51" s="425" t="s">
        <v>9</v>
      </c>
      <c r="BW51" s="425"/>
      <c r="BX51" s="425"/>
      <c r="BY51" s="425"/>
      <c r="BZ51" s="426"/>
      <c r="CA51" s="75"/>
      <c r="CB51" s="425" t="s">
        <v>9</v>
      </c>
      <c r="CC51" s="425"/>
      <c r="CD51" s="425"/>
      <c r="CE51" s="425"/>
      <c r="CF51" s="426"/>
      <c r="CG51" s="75"/>
      <c r="CH51" s="425" t="s">
        <v>9</v>
      </c>
      <c r="CI51" s="425"/>
      <c r="CJ51" s="425"/>
      <c r="CK51" s="425"/>
      <c r="CL51" s="426"/>
      <c r="CM51" s="75"/>
      <c r="CN51" s="425" t="s">
        <v>9</v>
      </c>
      <c r="CO51" s="425"/>
      <c r="CP51" s="425"/>
      <c r="CQ51" s="425"/>
      <c r="CR51" s="426"/>
      <c r="CS51" s="75"/>
      <c r="CT51" s="425" t="s">
        <v>9</v>
      </c>
      <c r="CU51" s="425"/>
      <c r="CV51" s="425"/>
      <c r="CW51" s="425"/>
      <c r="CX51" s="426"/>
      <c r="CY51" s="76"/>
      <c r="CZ51" s="462"/>
      <c r="DC51" s="437"/>
      <c r="DD51" s="437"/>
      <c r="DE51" s="437"/>
      <c r="DF51" s="437"/>
      <c r="DG51" s="437"/>
      <c r="DH51" s="437"/>
      <c r="DI51" s="437"/>
      <c r="DJ51" s="437"/>
      <c r="DK51" s="437"/>
      <c r="DL51" s="437"/>
      <c r="DM51" s="437"/>
      <c r="DN51" s="437"/>
      <c r="DO51" s="437"/>
      <c r="DP51" s="437"/>
      <c r="DQ51" s="437"/>
      <c r="DR51" s="437"/>
      <c r="DS51" s="437"/>
      <c r="DT51" s="437"/>
      <c r="DU51" s="437"/>
      <c r="DV51" s="437"/>
      <c r="DW51" s="437"/>
      <c r="DX51" s="437"/>
      <c r="DY51" s="437"/>
      <c r="DZ51" s="437"/>
      <c r="EA51" s="437"/>
      <c r="EB51" s="437"/>
      <c r="EC51" s="437"/>
      <c r="ED51" s="437"/>
      <c r="EE51" s="437"/>
      <c r="EF51" s="437"/>
      <c r="EG51" s="437"/>
      <c r="EH51" s="437"/>
      <c r="EI51" s="437"/>
      <c r="EJ51" s="437"/>
      <c r="EK51" s="437"/>
      <c r="EL51" s="437"/>
      <c r="EM51" s="437"/>
      <c r="EN51" s="437"/>
      <c r="EO51" s="437"/>
      <c r="EP51" s="437"/>
      <c r="EQ51" s="437"/>
      <c r="ER51" s="437"/>
      <c r="ES51" s="437"/>
      <c r="ET51" s="437"/>
      <c r="EU51" s="82"/>
      <c r="EV51" s="82"/>
      <c r="EW51" s="82"/>
      <c r="EX51" s="82"/>
      <c r="EY51" s="84"/>
      <c r="EZ51" s="84"/>
      <c r="FA51" s="84"/>
      <c r="FB51" s="84"/>
      <c r="FC51" s="62"/>
      <c r="FD51" s="62"/>
      <c r="FE51" s="62"/>
      <c r="FF51" s="433"/>
      <c r="FG51" s="433"/>
      <c r="FH51" s="433"/>
      <c r="FO51" s="419"/>
      <c r="FP51" s="417"/>
      <c r="FQ51" s="417"/>
      <c r="FR51" s="417"/>
      <c r="FS51" s="417"/>
      <c r="FT51" s="418"/>
      <c r="FU51" s="75"/>
      <c r="FV51" s="425" t="s">
        <v>9</v>
      </c>
      <c r="FW51" s="425"/>
      <c r="FX51" s="425"/>
      <c r="FY51" s="425"/>
      <c r="FZ51" s="426"/>
      <c r="GA51" s="75"/>
      <c r="GB51" s="425" t="s">
        <v>9</v>
      </c>
      <c r="GC51" s="425"/>
      <c r="GD51" s="425"/>
      <c r="GE51" s="425"/>
      <c r="GF51" s="426"/>
      <c r="GG51" s="75"/>
      <c r="GH51" s="425" t="s">
        <v>9</v>
      </c>
      <c r="GI51" s="425"/>
      <c r="GJ51" s="425"/>
      <c r="GK51" s="425"/>
      <c r="GL51" s="426"/>
      <c r="GM51" s="75"/>
      <c r="GN51" s="425" t="s">
        <v>9</v>
      </c>
      <c r="GO51" s="425"/>
      <c r="GP51" s="425"/>
      <c r="GQ51" s="425"/>
      <c r="GR51" s="426"/>
      <c r="GS51" s="75"/>
      <c r="GT51" s="425" t="s">
        <v>9</v>
      </c>
      <c r="GU51" s="425"/>
      <c r="GV51" s="425"/>
      <c r="GW51" s="425"/>
      <c r="GX51" s="426"/>
    </row>
    <row r="52" spans="1:206" ht="6.75" customHeight="1">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37"/>
      <c r="AU52" s="62"/>
      <c r="AV52" s="62"/>
      <c r="AW52" s="62"/>
      <c r="AX52" s="62"/>
      <c r="AY52" s="85"/>
      <c r="AZ52" s="85"/>
      <c r="BA52" s="85"/>
      <c r="BB52" s="85"/>
      <c r="BC52" s="62"/>
      <c r="BD52" s="62"/>
      <c r="BE52" s="62"/>
      <c r="BF52" s="433"/>
      <c r="BG52" s="433"/>
      <c r="BH52" s="433"/>
      <c r="BO52" s="420"/>
      <c r="BP52" s="421"/>
      <c r="BQ52" s="421"/>
      <c r="BR52" s="421"/>
      <c r="BS52" s="421"/>
      <c r="BT52" s="422"/>
      <c r="BU52" s="77"/>
      <c r="BV52" s="434" t="s">
        <v>50</v>
      </c>
      <c r="BW52" s="434"/>
      <c r="BX52" s="434"/>
      <c r="BY52" s="434"/>
      <c r="BZ52" s="435"/>
      <c r="CA52" s="77"/>
      <c r="CB52" s="434" t="s">
        <v>50</v>
      </c>
      <c r="CC52" s="434"/>
      <c r="CD52" s="434"/>
      <c r="CE52" s="434"/>
      <c r="CF52" s="435"/>
      <c r="CG52" s="77"/>
      <c r="CH52" s="434" t="s">
        <v>50</v>
      </c>
      <c r="CI52" s="434"/>
      <c r="CJ52" s="434"/>
      <c r="CK52" s="434"/>
      <c r="CL52" s="435"/>
      <c r="CM52" s="77"/>
      <c r="CN52" s="434" t="s">
        <v>50</v>
      </c>
      <c r="CO52" s="434"/>
      <c r="CP52" s="434"/>
      <c r="CQ52" s="434"/>
      <c r="CR52" s="435"/>
      <c r="CS52" s="77"/>
      <c r="CT52" s="434" t="s">
        <v>50</v>
      </c>
      <c r="CU52" s="434"/>
      <c r="CV52" s="434"/>
      <c r="CW52" s="434"/>
      <c r="CX52" s="435"/>
      <c r="CY52" s="78"/>
      <c r="CZ52" s="462"/>
      <c r="DC52" s="437"/>
      <c r="DD52" s="437"/>
      <c r="DE52" s="437"/>
      <c r="DF52" s="437"/>
      <c r="DG52" s="437"/>
      <c r="DH52" s="437"/>
      <c r="DI52" s="437"/>
      <c r="DJ52" s="437"/>
      <c r="DK52" s="437"/>
      <c r="DL52" s="437"/>
      <c r="DM52" s="437"/>
      <c r="DN52" s="437"/>
      <c r="DO52" s="437"/>
      <c r="DP52" s="437"/>
      <c r="DQ52" s="437"/>
      <c r="DR52" s="437"/>
      <c r="DS52" s="437"/>
      <c r="DT52" s="437"/>
      <c r="DU52" s="437"/>
      <c r="DV52" s="437"/>
      <c r="DW52" s="437"/>
      <c r="DX52" s="437"/>
      <c r="DY52" s="437"/>
      <c r="DZ52" s="437"/>
      <c r="EA52" s="437"/>
      <c r="EB52" s="437"/>
      <c r="EC52" s="437"/>
      <c r="ED52" s="437"/>
      <c r="EE52" s="437"/>
      <c r="EF52" s="437"/>
      <c r="EG52" s="437"/>
      <c r="EH52" s="437"/>
      <c r="EI52" s="437"/>
      <c r="EJ52" s="437"/>
      <c r="EK52" s="437"/>
      <c r="EL52" s="437"/>
      <c r="EM52" s="437"/>
      <c r="EN52" s="437"/>
      <c r="EO52" s="437"/>
      <c r="EP52" s="437"/>
      <c r="EQ52" s="437"/>
      <c r="ER52" s="437"/>
      <c r="ES52" s="437"/>
      <c r="ET52" s="437"/>
      <c r="EU52" s="62"/>
      <c r="EV52" s="62"/>
      <c r="EW52" s="62"/>
      <c r="EX52" s="62"/>
      <c r="EY52" s="85"/>
      <c r="EZ52" s="85"/>
      <c r="FA52" s="85"/>
      <c r="FB52" s="85"/>
      <c r="FC52" s="62"/>
      <c r="FD52" s="62"/>
      <c r="FE52" s="62"/>
      <c r="FF52" s="433"/>
      <c r="FG52" s="433"/>
      <c r="FH52" s="433"/>
      <c r="FO52" s="420"/>
      <c r="FP52" s="421"/>
      <c r="FQ52" s="421"/>
      <c r="FR52" s="421"/>
      <c r="FS52" s="421"/>
      <c r="FT52" s="422"/>
      <c r="FU52" s="77"/>
      <c r="FV52" s="434" t="s">
        <v>50</v>
      </c>
      <c r="FW52" s="434"/>
      <c r="FX52" s="434"/>
      <c r="FY52" s="434"/>
      <c r="FZ52" s="435"/>
      <c r="GA52" s="77"/>
      <c r="GB52" s="434" t="s">
        <v>50</v>
      </c>
      <c r="GC52" s="434"/>
      <c r="GD52" s="434"/>
      <c r="GE52" s="434"/>
      <c r="GF52" s="435"/>
      <c r="GG52" s="77"/>
      <c r="GH52" s="434" t="s">
        <v>50</v>
      </c>
      <c r="GI52" s="434"/>
      <c r="GJ52" s="434"/>
      <c r="GK52" s="434"/>
      <c r="GL52" s="435"/>
      <c r="GM52" s="77"/>
      <c r="GN52" s="434" t="s">
        <v>50</v>
      </c>
      <c r="GO52" s="434"/>
      <c r="GP52" s="434"/>
      <c r="GQ52" s="434"/>
      <c r="GR52" s="435"/>
      <c r="GS52" s="77"/>
      <c r="GT52" s="434" t="s">
        <v>50</v>
      </c>
      <c r="GU52" s="434"/>
      <c r="GV52" s="434"/>
      <c r="GW52" s="434"/>
      <c r="GX52" s="435"/>
    </row>
    <row r="53" spans="1:206" ht="6.75" customHeight="1">
      <c r="AS53" s="62"/>
      <c r="AT53" s="62"/>
      <c r="AU53" s="62"/>
      <c r="AV53" s="62"/>
      <c r="AW53" s="62"/>
      <c r="AX53" s="62"/>
      <c r="AY53" s="85"/>
      <c r="AZ53" s="62"/>
      <c r="BA53" s="62"/>
      <c r="BB53" s="62"/>
      <c r="BC53" s="85"/>
      <c r="BD53" s="85"/>
      <c r="BE53" s="85"/>
      <c r="BF53" s="85"/>
      <c r="BG53" s="85"/>
      <c r="BH53" s="85"/>
      <c r="BI53" s="413" t="s">
        <v>67</v>
      </c>
      <c r="BJ53" s="414"/>
      <c r="BK53" s="414"/>
      <c r="BL53" s="414"/>
      <c r="BM53" s="414"/>
      <c r="BN53" s="415"/>
      <c r="BO53" s="73"/>
      <c r="BP53" s="423"/>
      <c r="BQ53" s="423"/>
      <c r="BR53" s="423"/>
      <c r="BS53" s="423"/>
      <c r="BT53" s="424"/>
      <c r="BU53" s="73"/>
      <c r="BV53" s="423"/>
      <c r="BW53" s="423"/>
      <c r="BX53" s="423"/>
      <c r="BY53" s="423"/>
      <c r="BZ53" s="424"/>
      <c r="CA53" s="73"/>
      <c r="CB53" s="423"/>
      <c r="CC53" s="423"/>
      <c r="CD53" s="423"/>
      <c r="CE53" s="423"/>
      <c r="CF53" s="424"/>
      <c r="CG53" s="73"/>
      <c r="CH53" s="423"/>
      <c r="CI53" s="423"/>
      <c r="CJ53" s="423"/>
      <c r="CK53" s="423"/>
      <c r="CL53" s="424"/>
      <c r="CM53" s="73"/>
      <c r="CN53" s="423"/>
      <c r="CO53" s="423"/>
      <c r="CP53" s="423"/>
      <c r="CQ53" s="423"/>
      <c r="CR53" s="424"/>
      <c r="CS53" s="73"/>
      <c r="CT53" s="423"/>
      <c r="CU53" s="423"/>
      <c r="CV53" s="423"/>
      <c r="CW53" s="423"/>
      <c r="CX53" s="424"/>
      <c r="CY53" s="74"/>
      <c r="CZ53" s="462"/>
      <c r="ES53" s="62"/>
      <c r="ET53" s="62"/>
      <c r="EU53" s="62"/>
      <c r="EV53" s="62"/>
      <c r="EW53" s="62"/>
      <c r="EX53" s="62"/>
      <c r="EY53" s="85"/>
      <c r="EZ53" s="62"/>
      <c r="FA53" s="62"/>
      <c r="FB53" s="62"/>
      <c r="FC53" s="85"/>
      <c r="FD53" s="85"/>
      <c r="FE53" s="85"/>
      <c r="FF53" s="85"/>
      <c r="FG53" s="85"/>
      <c r="FH53" s="85"/>
      <c r="FI53" s="413" t="s">
        <v>67</v>
      </c>
      <c r="FJ53" s="414"/>
      <c r="FK53" s="414"/>
      <c r="FL53" s="414"/>
      <c r="FM53" s="414"/>
      <c r="FN53" s="415"/>
      <c r="FO53" s="73"/>
      <c r="FP53" s="423"/>
      <c r="FQ53" s="423"/>
      <c r="FR53" s="423"/>
      <c r="FS53" s="423"/>
      <c r="FT53" s="424"/>
      <c r="FU53" s="73"/>
      <c r="FV53" s="423"/>
      <c r="FW53" s="423"/>
      <c r="FX53" s="423"/>
      <c r="FY53" s="423"/>
      <c r="FZ53" s="424"/>
      <c r="GA53" s="73"/>
      <c r="GB53" s="423"/>
      <c r="GC53" s="423"/>
      <c r="GD53" s="423"/>
      <c r="GE53" s="423"/>
      <c r="GF53" s="424"/>
      <c r="GG53" s="73"/>
      <c r="GH53" s="423"/>
      <c r="GI53" s="423"/>
      <c r="GJ53" s="423"/>
      <c r="GK53" s="423"/>
      <c r="GL53" s="424"/>
      <c r="GM53" s="73"/>
      <c r="GN53" s="423"/>
      <c r="GO53" s="423"/>
      <c r="GP53" s="423"/>
      <c r="GQ53" s="423"/>
      <c r="GR53" s="424"/>
      <c r="GS53" s="73"/>
      <c r="GT53" s="423"/>
      <c r="GU53" s="423"/>
      <c r="GV53" s="423"/>
      <c r="GW53" s="423"/>
      <c r="GX53" s="424"/>
    </row>
    <row r="54" spans="1:206" ht="6.75" customHeight="1">
      <c r="A54" s="387" t="s">
        <v>68</v>
      </c>
      <c r="B54" s="387"/>
      <c r="C54" s="387"/>
      <c r="D54" s="387"/>
      <c r="E54" s="387"/>
      <c r="F54" s="387"/>
      <c r="G54" s="387"/>
      <c r="H54" s="387"/>
      <c r="I54" s="387"/>
      <c r="J54" s="387"/>
      <c r="K54" s="387"/>
      <c r="L54" s="387"/>
      <c r="M54" s="387"/>
      <c r="N54" s="387"/>
      <c r="AU54" s="62"/>
      <c r="AV54" s="62"/>
      <c r="AW54" s="62"/>
      <c r="AX54" s="62"/>
      <c r="AY54" s="85"/>
      <c r="AZ54" s="62"/>
      <c r="BA54" s="62"/>
      <c r="BB54" s="62"/>
      <c r="BC54" s="85"/>
      <c r="BD54" s="85"/>
      <c r="BE54" s="85"/>
      <c r="BF54" s="85"/>
      <c r="BG54" s="85"/>
      <c r="BH54" s="85"/>
      <c r="BI54" s="416"/>
      <c r="BJ54" s="417"/>
      <c r="BK54" s="417"/>
      <c r="BL54" s="417"/>
      <c r="BM54" s="417"/>
      <c r="BN54" s="418"/>
      <c r="BO54" s="75"/>
      <c r="BP54" s="425" t="s">
        <v>9</v>
      </c>
      <c r="BQ54" s="425"/>
      <c r="BR54" s="425"/>
      <c r="BS54" s="425"/>
      <c r="BT54" s="426"/>
      <c r="BU54" s="75"/>
      <c r="BV54" s="425" t="s">
        <v>9</v>
      </c>
      <c r="BW54" s="425"/>
      <c r="BX54" s="425"/>
      <c r="BY54" s="425"/>
      <c r="BZ54" s="426"/>
      <c r="CA54" s="75"/>
      <c r="CB54" s="425" t="s">
        <v>9</v>
      </c>
      <c r="CC54" s="425"/>
      <c r="CD54" s="425"/>
      <c r="CE54" s="425"/>
      <c r="CF54" s="426"/>
      <c r="CG54" s="75"/>
      <c r="CH54" s="425" t="s">
        <v>9</v>
      </c>
      <c r="CI54" s="425"/>
      <c r="CJ54" s="425"/>
      <c r="CK54" s="425"/>
      <c r="CL54" s="426"/>
      <c r="CM54" s="75"/>
      <c r="CN54" s="425" t="s">
        <v>9</v>
      </c>
      <c r="CO54" s="425"/>
      <c r="CP54" s="425"/>
      <c r="CQ54" s="425"/>
      <c r="CR54" s="426"/>
      <c r="CS54" s="75"/>
      <c r="CT54" s="425" t="s">
        <v>9</v>
      </c>
      <c r="CU54" s="425"/>
      <c r="CV54" s="425"/>
      <c r="CW54" s="425"/>
      <c r="CX54" s="426"/>
      <c r="CY54" s="76"/>
      <c r="CZ54" s="462"/>
      <c r="DA54" s="387" t="s">
        <v>68</v>
      </c>
      <c r="DB54" s="387"/>
      <c r="DC54" s="387"/>
      <c r="DD54" s="387"/>
      <c r="DE54" s="387"/>
      <c r="DF54" s="387"/>
      <c r="DG54" s="387"/>
      <c r="DH54" s="387"/>
      <c r="DI54" s="387"/>
      <c r="DJ54" s="387"/>
      <c r="DK54" s="387"/>
      <c r="DL54" s="387"/>
      <c r="DM54" s="387"/>
      <c r="DN54" s="387"/>
      <c r="EU54" s="62"/>
      <c r="EV54" s="62"/>
      <c r="EW54" s="62"/>
      <c r="EX54" s="62"/>
      <c r="EY54" s="85"/>
      <c r="EZ54" s="62"/>
      <c r="FA54" s="62"/>
      <c r="FB54" s="62"/>
      <c r="FC54" s="85"/>
      <c r="FD54" s="85"/>
      <c r="FE54" s="85"/>
      <c r="FF54" s="85"/>
      <c r="FG54" s="85"/>
      <c r="FH54" s="85"/>
      <c r="FI54" s="416"/>
      <c r="FJ54" s="417"/>
      <c r="FK54" s="417"/>
      <c r="FL54" s="417"/>
      <c r="FM54" s="417"/>
      <c r="FN54" s="418"/>
      <c r="FO54" s="75"/>
      <c r="FP54" s="425" t="s">
        <v>9</v>
      </c>
      <c r="FQ54" s="425"/>
      <c r="FR54" s="425"/>
      <c r="FS54" s="425"/>
      <c r="FT54" s="426"/>
      <c r="FU54" s="75"/>
      <c r="FV54" s="425" t="s">
        <v>9</v>
      </c>
      <c r="FW54" s="425"/>
      <c r="FX54" s="425"/>
      <c r="FY54" s="425"/>
      <c r="FZ54" s="426"/>
      <c r="GA54" s="75"/>
      <c r="GB54" s="425" t="s">
        <v>9</v>
      </c>
      <c r="GC54" s="425"/>
      <c r="GD54" s="425"/>
      <c r="GE54" s="425"/>
      <c r="GF54" s="426"/>
      <c r="GG54" s="75"/>
      <c r="GH54" s="425" t="s">
        <v>9</v>
      </c>
      <c r="GI54" s="425"/>
      <c r="GJ54" s="425"/>
      <c r="GK54" s="425"/>
      <c r="GL54" s="426"/>
      <c r="GM54" s="75"/>
      <c r="GN54" s="425" t="s">
        <v>9</v>
      </c>
      <c r="GO54" s="425"/>
      <c r="GP54" s="425"/>
      <c r="GQ54" s="425"/>
      <c r="GR54" s="426"/>
      <c r="GS54" s="75"/>
      <c r="GT54" s="425" t="s">
        <v>9</v>
      </c>
      <c r="GU54" s="425"/>
      <c r="GV54" s="425"/>
      <c r="GW54" s="425"/>
      <c r="GX54" s="426"/>
    </row>
    <row r="55" spans="1:206" ht="6.75" customHeight="1">
      <c r="A55" s="387"/>
      <c r="B55" s="387"/>
      <c r="C55" s="387"/>
      <c r="D55" s="387"/>
      <c r="E55" s="387"/>
      <c r="F55" s="387"/>
      <c r="G55" s="387"/>
      <c r="H55" s="387"/>
      <c r="I55" s="387"/>
      <c r="J55" s="387"/>
      <c r="K55" s="387"/>
      <c r="L55" s="387"/>
      <c r="M55" s="387"/>
      <c r="N55" s="387"/>
      <c r="AU55" s="62"/>
      <c r="AV55" s="62"/>
      <c r="AW55" s="62"/>
      <c r="AX55" s="62"/>
      <c r="AY55" s="85"/>
      <c r="AZ55" s="62"/>
      <c r="BA55" s="62"/>
      <c r="BB55" s="62"/>
      <c r="BC55" s="85"/>
      <c r="BD55" s="85"/>
      <c r="BE55" s="85"/>
      <c r="BF55" s="85"/>
      <c r="BG55" s="85"/>
      <c r="BH55" s="85"/>
      <c r="BI55" s="419"/>
      <c r="BJ55" s="417"/>
      <c r="BK55" s="417"/>
      <c r="BL55" s="417"/>
      <c r="BM55" s="417"/>
      <c r="BN55" s="418"/>
      <c r="BO55" s="75"/>
      <c r="BP55" s="425" t="s">
        <v>9</v>
      </c>
      <c r="BQ55" s="425"/>
      <c r="BR55" s="425"/>
      <c r="BS55" s="425"/>
      <c r="BT55" s="426"/>
      <c r="BU55" s="75"/>
      <c r="BV55" s="425" t="s">
        <v>9</v>
      </c>
      <c r="BW55" s="425"/>
      <c r="BX55" s="425"/>
      <c r="BY55" s="425"/>
      <c r="BZ55" s="426"/>
      <c r="CA55" s="75"/>
      <c r="CB55" s="425" t="s">
        <v>9</v>
      </c>
      <c r="CC55" s="425"/>
      <c r="CD55" s="425"/>
      <c r="CE55" s="425"/>
      <c r="CF55" s="426"/>
      <c r="CG55" s="75"/>
      <c r="CH55" s="425" t="s">
        <v>9</v>
      </c>
      <c r="CI55" s="425"/>
      <c r="CJ55" s="425"/>
      <c r="CK55" s="425"/>
      <c r="CL55" s="426"/>
      <c r="CM55" s="75"/>
      <c r="CN55" s="425" t="s">
        <v>9</v>
      </c>
      <c r="CO55" s="425"/>
      <c r="CP55" s="425"/>
      <c r="CQ55" s="425"/>
      <c r="CR55" s="426"/>
      <c r="CS55" s="75"/>
      <c r="CT55" s="425" t="s">
        <v>9</v>
      </c>
      <c r="CU55" s="425"/>
      <c r="CV55" s="425"/>
      <c r="CW55" s="425"/>
      <c r="CX55" s="426"/>
      <c r="CY55" s="76"/>
      <c r="CZ55" s="462"/>
      <c r="DA55" s="387"/>
      <c r="DB55" s="387"/>
      <c r="DC55" s="387"/>
      <c r="DD55" s="387"/>
      <c r="DE55" s="387"/>
      <c r="DF55" s="387"/>
      <c r="DG55" s="387"/>
      <c r="DH55" s="387"/>
      <c r="DI55" s="387"/>
      <c r="DJ55" s="387"/>
      <c r="DK55" s="387"/>
      <c r="DL55" s="387"/>
      <c r="DM55" s="387"/>
      <c r="DN55" s="387"/>
      <c r="EU55" s="62"/>
      <c r="EV55" s="62"/>
      <c r="EW55" s="62"/>
      <c r="EX55" s="62"/>
      <c r="EY55" s="85"/>
      <c r="EZ55" s="62"/>
      <c r="FA55" s="62"/>
      <c r="FB55" s="62"/>
      <c r="FC55" s="85"/>
      <c r="FD55" s="85"/>
      <c r="FE55" s="85"/>
      <c r="FF55" s="85"/>
      <c r="FG55" s="85"/>
      <c r="FH55" s="85"/>
      <c r="FI55" s="419"/>
      <c r="FJ55" s="417"/>
      <c r="FK55" s="417"/>
      <c r="FL55" s="417"/>
      <c r="FM55" s="417"/>
      <c r="FN55" s="418"/>
      <c r="FO55" s="75"/>
      <c r="FP55" s="425" t="s">
        <v>9</v>
      </c>
      <c r="FQ55" s="425"/>
      <c r="FR55" s="425"/>
      <c r="FS55" s="425"/>
      <c r="FT55" s="426"/>
      <c r="FU55" s="75"/>
      <c r="FV55" s="425" t="s">
        <v>9</v>
      </c>
      <c r="FW55" s="425"/>
      <c r="FX55" s="425"/>
      <c r="FY55" s="425"/>
      <c r="FZ55" s="426"/>
      <c r="GA55" s="75"/>
      <c r="GB55" s="425" t="s">
        <v>9</v>
      </c>
      <c r="GC55" s="425"/>
      <c r="GD55" s="425"/>
      <c r="GE55" s="425"/>
      <c r="GF55" s="426"/>
      <c r="GG55" s="75"/>
      <c r="GH55" s="425" t="s">
        <v>9</v>
      </c>
      <c r="GI55" s="425"/>
      <c r="GJ55" s="425"/>
      <c r="GK55" s="425"/>
      <c r="GL55" s="426"/>
      <c r="GM55" s="75"/>
      <c r="GN55" s="425" t="s">
        <v>9</v>
      </c>
      <c r="GO55" s="425"/>
      <c r="GP55" s="425"/>
      <c r="GQ55" s="425"/>
      <c r="GR55" s="426"/>
      <c r="GS55" s="75"/>
      <c r="GT55" s="425" t="s">
        <v>9</v>
      </c>
      <c r="GU55" s="425"/>
      <c r="GV55" s="425"/>
      <c r="GW55" s="425"/>
      <c r="GX55" s="426"/>
    </row>
    <row r="56" spans="1:206" ht="6.75" customHeight="1">
      <c r="A56" s="387"/>
      <c r="B56" s="387"/>
      <c r="C56" s="387"/>
      <c r="D56" s="387"/>
      <c r="E56" s="387"/>
      <c r="F56" s="387"/>
      <c r="G56" s="387"/>
      <c r="H56" s="387"/>
      <c r="I56" s="387"/>
      <c r="J56" s="387"/>
      <c r="K56" s="387"/>
      <c r="L56" s="387"/>
      <c r="M56" s="387"/>
      <c r="N56" s="387"/>
      <c r="AU56" s="62"/>
      <c r="AV56" s="62"/>
      <c r="AW56" s="62"/>
      <c r="AX56" s="62"/>
      <c r="AY56" s="85"/>
      <c r="AZ56" s="393"/>
      <c r="BA56" s="393"/>
      <c r="BB56" s="393"/>
      <c r="BC56" s="85"/>
      <c r="BD56" s="85"/>
      <c r="BE56" s="85"/>
      <c r="BF56" s="85"/>
      <c r="BG56" s="85"/>
      <c r="BH56" s="85"/>
      <c r="BI56" s="419"/>
      <c r="BJ56" s="417"/>
      <c r="BK56" s="417"/>
      <c r="BL56" s="417"/>
      <c r="BM56" s="417"/>
      <c r="BN56" s="418"/>
      <c r="BO56" s="75"/>
      <c r="BP56" s="425" t="s">
        <v>9</v>
      </c>
      <c r="BQ56" s="425"/>
      <c r="BR56" s="425"/>
      <c r="BS56" s="425"/>
      <c r="BT56" s="426"/>
      <c r="BU56" s="75"/>
      <c r="BV56" s="425" t="s">
        <v>9</v>
      </c>
      <c r="BW56" s="425"/>
      <c r="BX56" s="425"/>
      <c r="BY56" s="425"/>
      <c r="BZ56" s="426"/>
      <c r="CA56" s="75"/>
      <c r="CB56" s="425" t="s">
        <v>9</v>
      </c>
      <c r="CC56" s="425"/>
      <c r="CD56" s="425"/>
      <c r="CE56" s="425"/>
      <c r="CF56" s="426"/>
      <c r="CG56" s="75"/>
      <c r="CH56" s="425" t="s">
        <v>9</v>
      </c>
      <c r="CI56" s="425"/>
      <c r="CJ56" s="425"/>
      <c r="CK56" s="425"/>
      <c r="CL56" s="426"/>
      <c r="CM56" s="75"/>
      <c r="CN56" s="425" t="s">
        <v>9</v>
      </c>
      <c r="CO56" s="425"/>
      <c r="CP56" s="425"/>
      <c r="CQ56" s="425"/>
      <c r="CR56" s="426"/>
      <c r="CS56" s="75"/>
      <c r="CT56" s="425" t="s">
        <v>9</v>
      </c>
      <c r="CU56" s="425"/>
      <c r="CV56" s="425"/>
      <c r="CW56" s="425"/>
      <c r="CX56" s="426"/>
      <c r="CY56" s="76"/>
      <c r="CZ56" s="462"/>
      <c r="DA56" s="387"/>
      <c r="DB56" s="387"/>
      <c r="DC56" s="387"/>
      <c r="DD56" s="387"/>
      <c r="DE56" s="387"/>
      <c r="DF56" s="387"/>
      <c r="DG56" s="387"/>
      <c r="DH56" s="387"/>
      <c r="DI56" s="387"/>
      <c r="DJ56" s="387"/>
      <c r="DK56" s="387"/>
      <c r="DL56" s="387"/>
      <c r="DM56" s="387"/>
      <c r="DN56" s="387"/>
      <c r="EU56" s="62"/>
      <c r="EV56" s="62"/>
      <c r="EW56" s="62"/>
      <c r="EX56" s="62"/>
      <c r="EY56" s="85"/>
      <c r="EZ56" s="393"/>
      <c r="FA56" s="393"/>
      <c r="FB56" s="393"/>
      <c r="FC56" s="85"/>
      <c r="FD56" s="85"/>
      <c r="FE56" s="85"/>
      <c r="FF56" s="85"/>
      <c r="FG56" s="85"/>
      <c r="FH56" s="85"/>
      <c r="FI56" s="419"/>
      <c r="FJ56" s="417"/>
      <c r="FK56" s="417"/>
      <c r="FL56" s="417"/>
      <c r="FM56" s="417"/>
      <c r="FN56" s="418"/>
      <c r="FO56" s="75"/>
      <c r="FP56" s="425" t="s">
        <v>9</v>
      </c>
      <c r="FQ56" s="425"/>
      <c r="FR56" s="425"/>
      <c r="FS56" s="425"/>
      <c r="FT56" s="426"/>
      <c r="FU56" s="75"/>
      <c r="FV56" s="425" t="s">
        <v>9</v>
      </c>
      <c r="FW56" s="425"/>
      <c r="FX56" s="425"/>
      <c r="FY56" s="425"/>
      <c r="FZ56" s="426"/>
      <c r="GA56" s="75"/>
      <c r="GB56" s="425" t="s">
        <v>9</v>
      </c>
      <c r="GC56" s="425"/>
      <c r="GD56" s="425"/>
      <c r="GE56" s="425"/>
      <c r="GF56" s="426"/>
      <c r="GG56" s="75"/>
      <c r="GH56" s="425" t="s">
        <v>9</v>
      </c>
      <c r="GI56" s="425"/>
      <c r="GJ56" s="425"/>
      <c r="GK56" s="425"/>
      <c r="GL56" s="426"/>
      <c r="GM56" s="75"/>
      <c r="GN56" s="425" t="s">
        <v>9</v>
      </c>
      <c r="GO56" s="425"/>
      <c r="GP56" s="425"/>
      <c r="GQ56" s="425"/>
      <c r="GR56" s="426"/>
      <c r="GS56" s="75"/>
      <c r="GT56" s="425" t="s">
        <v>9</v>
      </c>
      <c r="GU56" s="425"/>
      <c r="GV56" s="425"/>
      <c r="GW56" s="425"/>
      <c r="GX56" s="426"/>
    </row>
    <row r="57" spans="1:206" ht="6.75" customHeight="1">
      <c r="A57" s="62"/>
      <c r="AU57" s="62"/>
      <c r="AV57" s="62"/>
      <c r="AW57" s="62"/>
      <c r="AX57" s="62"/>
      <c r="AY57" s="62"/>
      <c r="AZ57" s="393"/>
      <c r="BA57" s="393"/>
      <c r="BB57" s="393"/>
      <c r="BC57" s="85"/>
      <c r="BD57" s="85"/>
      <c r="BE57" s="85"/>
      <c r="BF57" s="85"/>
      <c r="BG57" s="85"/>
      <c r="BH57" s="85"/>
      <c r="BI57" s="419"/>
      <c r="BJ57" s="417"/>
      <c r="BK57" s="417"/>
      <c r="BL57" s="417"/>
      <c r="BM57" s="417"/>
      <c r="BN57" s="418"/>
      <c r="BO57" s="75"/>
      <c r="BP57" s="425" t="s">
        <v>9</v>
      </c>
      <c r="BQ57" s="425"/>
      <c r="BR57" s="425"/>
      <c r="BS57" s="425"/>
      <c r="BT57" s="426"/>
      <c r="BU57" s="75"/>
      <c r="BV57" s="425" t="s">
        <v>9</v>
      </c>
      <c r="BW57" s="425"/>
      <c r="BX57" s="425"/>
      <c r="BY57" s="425"/>
      <c r="BZ57" s="426"/>
      <c r="CA57" s="75"/>
      <c r="CB57" s="425" t="s">
        <v>9</v>
      </c>
      <c r="CC57" s="425"/>
      <c r="CD57" s="425"/>
      <c r="CE57" s="425"/>
      <c r="CF57" s="426"/>
      <c r="CG57" s="75"/>
      <c r="CH57" s="425" t="s">
        <v>9</v>
      </c>
      <c r="CI57" s="425"/>
      <c r="CJ57" s="425"/>
      <c r="CK57" s="425"/>
      <c r="CL57" s="426"/>
      <c r="CM57" s="75"/>
      <c r="CN57" s="425" t="s">
        <v>9</v>
      </c>
      <c r="CO57" s="425"/>
      <c r="CP57" s="425"/>
      <c r="CQ57" s="425"/>
      <c r="CR57" s="426"/>
      <c r="CS57" s="75"/>
      <c r="CT57" s="425" t="s">
        <v>9</v>
      </c>
      <c r="CU57" s="425"/>
      <c r="CV57" s="425"/>
      <c r="CW57" s="425"/>
      <c r="CX57" s="426"/>
      <c r="CY57" s="76"/>
      <c r="CZ57" s="462"/>
      <c r="DA57" s="62"/>
      <c r="EU57" s="62"/>
      <c r="EV57" s="62"/>
      <c r="EW57" s="62"/>
      <c r="EX57" s="62"/>
      <c r="EY57" s="62"/>
      <c r="EZ57" s="393"/>
      <c r="FA57" s="393"/>
      <c r="FB57" s="393"/>
      <c r="FC57" s="85"/>
      <c r="FD57" s="85"/>
      <c r="FE57" s="85"/>
      <c r="FF57" s="85"/>
      <c r="FG57" s="85"/>
      <c r="FH57" s="85"/>
      <c r="FI57" s="419"/>
      <c r="FJ57" s="417"/>
      <c r="FK57" s="417"/>
      <c r="FL57" s="417"/>
      <c r="FM57" s="417"/>
      <c r="FN57" s="418"/>
      <c r="FO57" s="75"/>
      <c r="FP57" s="425" t="s">
        <v>9</v>
      </c>
      <c r="FQ57" s="425"/>
      <c r="FR57" s="425"/>
      <c r="FS57" s="425"/>
      <c r="FT57" s="426"/>
      <c r="FU57" s="75"/>
      <c r="FV57" s="425" t="s">
        <v>9</v>
      </c>
      <c r="FW57" s="425"/>
      <c r="FX57" s="425"/>
      <c r="FY57" s="425"/>
      <c r="FZ57" s="426"/>
      <c r="GA57" s="75"/>
      <c r="GB57" s="425" t="s">
        <v>9</v>
      </c>
      <c r="GC57" s="425"/>
      <c r="GD57" s="425"/>
      <c r="GE57" s="425"/>
      <c r="GF57" s="426"/>
      <c r="GG57" s="75"/>
      <c r="GH57" s="425" t="s">
        <v>9</v>
      </c>
      <c r="GI57" s="425"/>
      <c r="GJ57" s="425"/>
      <c r="GK57" s="425"/>
      <c r="GL57" s="426"/>
      <c r="GM57" s="75"/>
      <c r="GN57" s="425" t="s">
        <v>9</v>
      </c>
      <c r="GO57" s="425"/>
      <c r="GP57" s="425"/>
      <c r="GQ57" s="425"/>
      <c r="GR57" s="426"/>
      <c r="GS57" s="75"/>
      <c r="GT57" s="425" t="s">
        <v>9</v>
      </c>
      <c r="GU57" s="425"/>
      <c r="GV57" s="425"/>
      <c r="GW57" s="425"/>
      <c r="GX57" s="426"/>
    </row>
    <row r="58" spans="1:206" ht="6.75" customHeight="1">
      <c r="C58" s="438" t="s">
        <v>69</v>
      </c>
      <c r="D58" s="439"/>
      <c r="E58" s="439"/>
      <c r="F58" s="439"/>
      <c r="G58" s="439"/>
      <c r="H58" s="439"/>
      <c r="I58" s="439"/>
      <c r="J58" s="439"/>
      <c r="K58" s="439"/>
      <c r="L58" s="440"/>
      <c r="M58" s="438" t="s">
        <v>70</v>
      </c>
      <c r="N58" s="439"/>
      <c r="O58" s="439"/>
      <c r="P58" s="439"/>
      <c r="Q58" s="439"/>
      <c r="R58" s="439"/>
      <c r="S58" s="439"/>
      <c r="T58" s="439"/>
      <c r="U58" s="439"/>
      <c r="V58" s="440"/>
      <c r="W58" s="438" t="s">
        <v>71</v>
      </c>
      <c r="X58" s="439"/>
      <c r="Y58" s="439"/>
      <c r="Z58" s="439"/>
      <c r="AA58" s="439"/>
      <c r="AB58" s="440"/>
      <c r="AC58" s="438" t="s">
        <v>65</v>
      </c>
      <c r="AD58" s="439"/>
      <c r="AE58" s="439"/>
      <c r="AF58" s="439"/>
      <c r="AG58" s="439"/>
      <c r="AH58" s="439"/>
      <c r="AI58" s="439"/>
      <c r="AJ58" s="440"/>
      <c r="AW58" s="62"/>
      <c r="AX58" s="62"/>
      <c r="AY58" s="62"/>
      <c r="AZ58" s="393"/>
      <c r="BA58" s="393"/>
      <c r="BB58" s="393"/>
      <c r="BI58" s="420"/>
      <c r="BJ58" s="421"/>
      <c r="BK58" s="421"/>
      <c r="BL58" s="421"/>
      <c r="BM58" s="421"/>
      <c r="BN58" s="422"/>
      <c r="BO58" s="77"/>
      <c r="BP58" s="434" t="s">
        <v>50</v>
      </c>
      <c r="BQ58" s="434"/>
      <c r="BR58" s="434"/>
      <c r="BS58" s="434"/>
      <c r="BT58" s="435"/>
      <c r="BU58" s="77"/>
      <c r="BV58" s="434" t="s">
        <v>50</v>
      </c>
      <c r="BW58" s="434"/>
      <c r="BX58" s="434"/>
      <c r="BY58" s="434"/>
      <c r="BZ58" s="435"/>
      <c r="CA58" s="77"/>
      <c r="CB58" s="434" t="s">
        <v>50</v>
      </c>
      <c r="CC58" s="434"/>
      <c r="CD58" s="434"/>
      <c r="CE58" s="434"/>
      <c r="CF58" s="435"/>
      <c r="CG58" s="77"/>
      <c r="CH58" s="434" t="s">
        <v>50</v>
      </c>
      <c r="CI58" s="434"/>
      <c r="CJ58" s="434"/>
      <c r="CK58" s="434"/>
      <c r="CL58" s="435"/>
      <c r="CM58" s="77"/>
      <c r="CN58" s="434" t="s">
        <v>50</v>
      </c>
      <c r="CO58" s="434"/>
      <c r="CP58" s="434"/>
      <c r="CQ58" s="434"/>
      <c r="CR58" s="435"/>
      <c r="CS58" s="77"/>
      <c r="CT58" s="434" t="s">
        <v>50</v>
      </c>
      <c r="CU58" s="434"/>
      <c r="CV58" s="434"/>
      <c r="CW58" s="434"/>
      <c r="CX58" s="435"/>
      <c r="CY58" s="78"/>
      <c r="CZ58" s="462"/>
      <c r="DC58" s="438" t="s">
        <v>69</v>
      </c>
      <c r="DD58" s="439"/>
      <c r="DE58" s="439"/>
      <c r="DF58" s="439"/>
      <c r="DG58" s="439"/>
      <c r="DH58" s="439"/>
      <c r="DI58" s="439"/>
      <c r="DJ58" s="439"/>
      <c r="DK58" s="439"/>
      <c r="DL58" s="440"/>
      <c r="DM58" s="438" t="s">
        <v>70</v>
      </c>
      <c r="DN58" s="439"/>
      <c r="DO58" s="439"/>
      <c r="DP58" s="439"/>
      <c r="DQ58" s="439"/>
      <c r="DR58" s="439"/>
      <c r="DS58" s="439"/>
      <c r="DT58" s="439"/>
      <c r="DU58" s="439"/>
      <c r="DV58" s="440"/>
      <c r="DW58" s="438" t="s">
        <v>71</v>
      </c>
      <c r="DX58" s="439"/>
      <c r="DY58" s="439"/>
      <c r="DZ58" s="439"/>
      <c r="EA58" s="439"/>
      <c r="EB58" s="440"/>
      <c r="EC58" s="438" t="s">
        <v>65</v>
      </c>
      <c r="ED58" s="439"/>
      <c r="EE58" s="439"/>
      <c r="EF58" s="439"/>
      <c r="EG58" s="439"/>
      <c r="EH58" s="439"/>
      <c r="EI58" s="439"/>
      <c r="EJ58" s="440"/>
      <c r="EW58" s="62"/>
      <c r="EX58" s="62"/>
      <c r="EY58" s="62"/>
      <c r="EZ58" s="393"/>
      <c r="FA58" s="393"/>
      <c r="FB58" s="393"/>
      <c r="FI58" s="420"/>
      <c r="FJ58" s="421"/>
      <c r="FK58" s="421"/>
      <c r="FL58" s="421"/>
      <c r="FM58" s="421"/>
      <c r="FN58" s="422"/>
      <c r="FO58" s="77"/>
      <c r="FP58" s="434" t="s">
        <v>50</v>
      </c>
      <c r="FQ58" s="434"/>
      <c r="FR58" s="434"/>
      <c r="FS58" s="434"/>
      <c r="FT58" s="435"/>
      <c r="FU58" s="77"/>
      <c r="FV58" s="434" t="s">
        <v>50</v>
      </c>
      <c r="FW58" s="434"/>
      <c r="FX58" s="434"/>
      <c r="FY58" s="434"/>
      <c r="FZ58" s="435"/>
      <c r="GA58" s="77"/>
      <c r="GB58" s="434" t="s">
        <v>50</v>
      </c>
      <c r="GC58" s="434"/>
      <c r="GD58" s="434"/>
      <c r="GE58" s="434"/>
      <c r="GF58" s="435"/>
      <c r="GG58" s="77"/>
      <c r="GH58" s="434" t="s">
        <v>50</v>
      </c>
      <c r="GI58" s="434"/>
      <c r="GJ58" s="434"/>
      <c r="GK58" s="434"/>
      <c r="GL58" s="435"/>
      <c r="GM58" s="77"/>
      <c r="GN58" s="434" t="s">
        <v>50</v>
      </c>
      <c r="GO58" s="434"/>
      <c r="GP58" s="434"/>
      <c r="GQ58" s="434"/>
      <c r="GR58" s="435"/>
      <c r="GS58" s="77"/>
      <c r="GT58" s="434" t="s">
        <v>50</v>
      </c>
      <c r="GU58" s="434"/>
      <c r="GV58" s="434"/>
      <c r="GW58" s="434"/>
      <c r="GX58" s="435"/>
    </row>
    <row r="59" spans="1:206" ht="6.75" customHeight="1">
      <c r="C59" s="441"/>
      <c r="D59" s="442"/>
      <c r="E59" s="442"/>
      <c r="F59" s="442"/>
      <c r="G59" s="442"/>
      <c r="H59" s="442"/>
      <c r="I59" s="442"/>
      <c r="J59" s="442"/>
      <c r="K59" s="442"/>
      <c r="L59" s="443"/>
      <c r="M59" s="441"/>
      <c r="N59" s="442"/>
      <c r="O59" s="442"/>
      <c r="P59" s="442"/>
      <c r="Q59" s="442"/>
      <c r="R59" s="442"/>
      <c r="S59" s="442"/>
      <c r="T59" s="442"/>
      <c r="U59" s="442"/>
      <c r="V59" s="443"/>
      <c r="W59" s="441"/>
      <c r="X59" s="442"/>
      <c r="Y59" s="442"/>
      <c r="Z59" s="442"/>
      <c r="AA59" s="442"/>
      <c r="AB59" s="443"/>
      <c r="AC59" s="441"/>
      <c r="AD59" s="442"/>
      <c r="AE59" s="442"/>
      <c r="AF59" s="442"/>
      <c r="AG59" s="442"/>
      <c r="AH59" s="442"/>
      <c r="AI59" s="442"/>
      <c r="AJ59" s="443"/>
      <c r="AU59" s="62"/>
      <c r="AV59" s="62"/>
      <c r="BC59" s="447" t="s">
        <v>72</v>
      </c>
      <c r="BD59" s="414"/>
      <c r="BE59" s="414"/>
      <c r="BF59" s="414"/>
      <c r="BG59" s="414"/>
      <c r="BH59" s="415"/>
      <c r="BI59" s="73"/>
      <c r="BJ59" s="423"/>
      <c r="BK59" s="423"/>
      <c r="BL59" s="423"/>
      <c r="BM59" s="423"/>
      <c r="BN59" s="424"/>
      <c r="BO59" s="73"/>
      <c r="BP59" s="423"/>
      <c r="BQ59" s="423"/>
      <c r="BR59" s="423"/>
      <c r="BS59" s="423"/>
      <c r="BT59" s="424"/>
      <c r="BU59" s="73"/>
      <c r="BV59" s="423"/>
      <c r="BW59" s="423"/>
      <c r="BX59" s="423"/>
      <c r="BY59" s="423"/>
      <c r="BZ59" s="424"/>
      <c r="CA59" s="73"/>
      <c r="CB59" s="423"/>
      <c r="CC59" s="423"/>
      <c r="CD59" s="423"/>
      <c r="CE59" s="423"/>
      <c r="CF59" s="424"/>
      <c r="CG59" s="73"/>
      <c r="CH59" s="423"/>
      <c r="CI59" s="423"/>
      <c r="CJ59" s="423"/>
      <c r="CK59" s="423"/>
      <c r="CL59" s="424"/>
      <c r="CM59" s="73"/>
      <c r="CN59" s="423"/>
      <c r="CO59" s="423"/>
      <c r="CP59" s="423"/>
      <c r="CQ59" s="423"/>
      <c r="CR59" s="424"/>
      <c r="CS59" s="73"/>
      <c r="CT59" s="423"/>
      <c r="CU59" s="423"/>
      <c r="CV59" s="423"/>
      <c r="CW59" s="423"/>
      <c r="CX59" s="424"/>
      <c r="CY59" s="74"/>
      <c r="CZ59" s="462"/>
      <c r="DC59" s="441"/>
      <c r="DD59" s="442"/>
      <c r="DE59" s="442"/>
      <c r="DF59" s="442"/>
      <c r="DG59" s="442"/>
      <c r="DH59" s="442"/>
      <c r="DI59" s="442"/>
      <c r="DJ59" s="442"/>
      <c r="DK59" s="442"/>
      <c r="DL59" s="443"/>
      <c r="DM59" s="441"/>
      <c r="DN59" s="442"/>
      <c r="DO59" s="442"/>
      <c r="DP59" s="442"/>
      <c r="DQ59" s="442"/>
      <c r="DR59" s="442"/>
      <c r="DS59" s="442"/>
      <c r="DT59" s="442"/>
      <c r="DU59" s="442"/>
      <c r="DV59" s="443"/>
      <c r="DW59" s="441"/>
      <c r="DX59" s="442"/>
      <c r="DY59" s="442"/>
      <c r="DZ59" s="442"/>
      <c r="EA59" s="442"/>
      <c r="EB59" s="443"/>
      <c r="EC59" s="441"/>
      <c r="ED59" s="442"/>
      <c r="EE59" s="442"/>
      <c r="EF59" s="442"/>
      <c r="EG59" s="442"/>
      <c r="EH59" s="442"/>
      <c r="EI59" s="442"/>
      <c r="EJ59" s="443"/>
      <c r="EU59" s="62"/>
      <c r="EV59" s="62"/>
      <c r="FC59" s="447" t="s">
        <v>72</v>
      </c>
      <c r="FD59" s="414"/>
      <c r="FE59" s="414"/>
      <c r="FF59" s="414"/>
      <c r="FG59" s="414"/>
      <c r="FH59" s="415"/>
      <c r="FI59" s="73"/>
      <c r="FJ59" s="423"/>
      <c r="FK59" s="423"/>
      <c r="FL59" s="423"/>
      <c r="FM59" s="423"/>
      <c r="FN59" s="424"/>
      <c r="FO59" s="73"/>
      <c r="FP59" s="423"/>
      <c r="FQ59" s="423"/>
      <c r="FR59" s="423"/>
      <c r="FS59" s="423"/>
      <c r="FT59" s="424"/>
      <c r="FU59" s="73"/>
      <c r="FV59" s="423"/>
      <c r="FW59" s="423"/>
      <c r="FX59" s="423"/>
      <c r="FY59" s="423"/>
      <c r="FZ59" s="424"/>
      <c r="GA59" s="73"/>
      <c r="GB59" s="423"/>
      <c r="GC59" s="423"/>
      <c r="GD59" s="423"/>
      <c r="GE59" s="423"/>
      <c r="GF59" s="424"/>
      <c r="GG59" s="73"/>
      <c r="GH59" s="423"/>
      <c r="GI59" s="423"/>
      <c r="GJ59" s="423"/>
      <c r="GK59" s="423"/>
      <c r="GL59" s="424"/>
      <c r="GM59" s="73"/>
      <c r="GN59" s="423"/>
      <c r="GO59" s="423"/>
      <c r="GP59" s="423"/>
      <c r="GQ59" s="423"/>
      <c r="GR59" s="424"/>
      <c r="GS59" s="73"/>
      <c r="GT59" s="423"/>
      <c r="GU59" s="423"/>
      <c r="GV59" s="423"/>
      <c r="GW59" s="423"/>
      <c r="GX59" s="424"/>
    </row>
    <row r="60" spans="1:206" ht="6.75" customHeight="1">
      <c r="C60" s="444"/>
      <c r="D60" s="445"/>
      <c r="E60" s="445"/>
      <c r="F60" s="445"/>
      <c r="G60" s="445"/>
      <c r="H60" s="445"/>
      <c r="I60" s="445"/>
      <c r="J60" s="445"/>
      <c r="K60" s="445"/>
      <c r="L60" s="446"/>
      <c r="M60" s="444"/>
      <c r="N60" s="445"/>
      <c r="O60" s="445"/>
      <c r="P60" s="445"/>
      <c r="Q60" s="445"/>
      <c r="R60" s="445"/>
      <c r="S60" s="445"/>
      <c r="T60" s="445"/>
      <c r="U60" s="445"/>
      <c r="V60" s="446"/>
      <c r="W60" s="444"/>
      <c r="X60" s="445"/>
      <c r="Y60" s="445"/>
      <c r="Z60" s="445"/>
      <c r="AA60" s="445"/>
      <c r="AB60" s="446"/>
      <c r="AC60" s="444"/>
      <c r="AD60" s="445"/>
      <c r="AE60" s="445"/>
      <c r="AF60" s="445"/>
      <c r="AG60" s="445"/>
      <c r="AH60" s="445"/>
      <c r="AI60" s="445"/>
      <c r="AJ60" s="446"/>
      <c r="AU60" s="62"/>
      <c r="AV60" s="62"/>
      <c r="BC60" s="419"/>
      <c r="BD60" s="417"/>
      <c r="BE60" s="417"/>
      <c r="BF60" s="417"/>
      <c r="BG60" s="417"/>
      <c r="BH60" s="418"/>
      <c r="BI60" s="75"/>
      <c r="BJ60" s="425" t="s">
        <v>9</v>
      </c>
      <c r="BK60" s="425"/>
      <c r="BL60" s="425"/>
      <c r="BM60" s="425"/>
      <c r="BN60" s="426"/>
      <c r="BO60" s="75"/>
      <c r="BP60" s="425" t="s">
        <v>9</v>
      </c>
      <c r="BQ60" s="425"/>
      <c r="BR60" s="425"/>
      <c r="BS60" s="425"/>
      <c r="BT60" s="426"/>
      <c r="BU60" s="75"/>
      <c r="BV60" s="425" t="s">
        <v>9</v>
      </c>
      <c r="BW60" s="425"/>
      <c r="BX60" s="425"/>
      <c r="BY60" s="425"/>
      <c r="BZ60" s="426"/>
      <c r="CA60" s="75"/>
      <c r="CB60" s="425" t="s">
        <v>9</v>
      </c>
      <c r="CC60" s="425"/>
      <c r="CD60" s="425"/>
      <c r="CE60" s="425"/>
      <c r="CF60" s="426"/>
      <c r="CG60" s="75"/>
      <c r="CH60" s="425" t="s">
        <v>9</v>
      </c>
      <c r="CI60" s="425"/>
      <c r="CJ60" s="425"/>
      <c r="CK60" s="425"/>
      <c r="CL60" s="426"/>
      <c r="CM60" s="75"/>
      <c r="CN60" s="425" t="s">
        <v>9</v>
      </c>
      <c r="CO60" s="425"/>
      <c r="CP60" s="425"/>
      <c r="CQ60" s="425"/>
      <c r="CR60" s="426"/>
      <c r="CS60" s="75"/>
      <c r="CT60" s="425" t="s">
        <v>9</v>
      </c>
      <c r="CU60" s="425"/>
      <c r="CV60" s="425"/>
      <c r="CW60" s="425"/>
      <c r="CX60" s="426"/>
      <c r="CY60" s="76"/>
      <c r="CZ60" s="462"/>
      <c r="DC60" s="444"/>
      <c r="DD60" s="445"/>
      <c r="DE60" s="445"/>
      <c r="DF60" s="445"/>
      <c r="DG60" s="445"/>
      <c r="DH60" s="445"/>
      <c r="DI60" s="445"/>
      <c r="DJ60" s="445"/>
      <c r="DK60" s="445"/>
      <c r="DL60" s="446"/>
      <c r="DM60" s="444"/>
      <c r="DN60" s="445"/>
      <c r="DO60" s="445"/>
      <c r="DP60" s="445"/>
      <c r="DQ60" s="445"/>
      <c r="DR60" s="445"/>
      <c r="DS60" s="445"/>
      <c r="DT60" s="445"/>
      <c r="DU60" s="445"/>
      <c r="DV60" s="446"/>
      <c r="DW60" s="444"/>
      <c r="DX60" s="445"/>
      <c r="DY60" s="445"/>
      <c r="DZ60" s="445"/>
      <c r="EA60" s="445"/>
      <c r="EB60" s="446"/>
      <c r="EC60" s="444"/>
      <c r="ED60" s="445"/>
      <c r="EE60" s="445"/>
      <c r="EF60" s="445"/>
      <c r="EG60" s="445"/>
      <c r="EH60" s="445"/>
      <c r="EI60" s="445"/>
      <c r="EJ60" s="446"/>
      <c r="EU60" s="62"/>
      <c r="EV60" s="62"/>
      <c r="FC60" s="419"/>
      <c r="FD60" s="417"/>
      <c r="FE60" s="417"/>
      <c r="FF60" s="417"/>
      <c r="FG60" s="417"/>
      <c r="FH60" s="418"/>
      <c r="FI60" s="75"/>
      <c r="FJ60" s="425" t="s">
        <v>9</v>
      </c>
      <c r="FK60" s="425"/>
      <c r="FL60" s="425"/>
      <c r="FM60" s="425"/>
      <c r="FN60" s="426"/>
      <c r="FO60" s="75"/>
      <c r="FP60" s="425" t="s">
        <v>9</v>
      </c>
      <c r="FQ60" s="425"/>
      <c r="FR60" s="425"/>
      <c r="FS60" s="425"/>
      <c r="FT60" s="426"/>
      <c r="FU60" s="75"/>
      <c r="FV60" s="425" t="s">
        <v>9</v>
      </c>
      <c r="FW60" s="425"/>
      <c r="FX60" s="425"/>
      <c r="FY60" s="425"/>
      <c r="FZ60" s="426"/>
      <c r="GA60" s="75"/>
      <c r="GB60" s="425" t="s">
        <v>9</v>
      </c>
      <c r="GC60" s="425"/>
      <c r="GD60" s="425"/>
      <c r="GE60" s="425"/>
      <c r="GF60" s="426"/>
      <c r="GG60" s="75"/>
      <c r="GH60" s="425" t="s">
        <v>9</v>
      </c>
      <c r="GI60" s="425"/>
      <c r="GJ60" s="425"/>
      <c r="GK60" s="425"/>
      <c r="GL60" s="426"/>
      <c r="GM60" s="75"/>
      <c r="GN60" s="425" t="s">
        <v>9</v>
      </c>
      <c r="GO60" s="425"/>
      <c r="GP60" s="425"/>
      <c r="GQ60" s="425"/>
      <c r="GR60" s="426"/>
      <c r="GS60" s="75"/>
      <c r="GT60" s="425" t="s">
        <v>9</v>
      </c>
      <c r="GU60" s="425"/>
      <c r="GV60" s="425"/>
      <c r="GW60" s="425"/>
      <c r="GX60" s="426"/>
    </row>
    <row r="61" spans="1:206" ht="6.75" customHeight="1">
      <c r="C61" s="448"/>
      <c r="D61" s="449"/>
      <c r="E61" s="449"/>
      <c r="F61" s="449"/>
      <c r="G61" s="449"/>
      <c r="H61" s="449"/>
      <c r="I61" s="449"/>
      <c r="J61" s="449"/>
      <c r="K61" s="449"/>
      <c r="L61" s="450"/>
      <c r="M61" s="448"/>
      <c r="N61" s="449"/>
      <c r="O61" s="449"/>
      <c r="P61" s="449"/>
      <c r="Q61" s="449"/>
      <c r="R61" s="449"/>
      <c r="S61" s="449"/>
      <c r="T61" s="449"/>
      <c r="U61" s="449"/>
      <c r="V61" s="450"/>
      <c r="W61" s="448"/>
      <c r="X61" s="449"/>
      <c r="Y61" s="449"/>
      <c r="Z61" s="449"/>
      <c r="AA61" s="449"/>
      <c r="AB61" s="450"/>
      <c r="AC61" s="448"/>
      <c r="AD61" s="449"/>
      <c r="AE61" s="449"/>
      <c r="AF61" s="449"/>
      <c r="AG61" s="449"/>
      <c r="AH61" s="449"/>
      <c r="AI61" s="449"/>
      <c r="AJ61" s="450"/>
      <c r="AU61" s="62"/>
      <c r="AV61" s="62"/>
      <c r="BC61" s="419"/>
      <c r="BD61" s="417"/>
      <c r="BE61" s="417"/>
      <c r="BF61" s="417"/>
      <c r="BG61" s="417"/>
      <c r="BH61" s="418"/>
      <c r="BI61" s="75"/>
      <c r="BJ61" s="425" t="s">
        <v>9</v>
      </c>
      <c r="BK61" s="425"/>
      <c r="BL61" s="425"/>
      <c r="BM61" s="425"/>
      <c r="BN61" s="426"/>
      <c r="BO61" s="75"/>
      <c r="BP61" s="425" t="s">
        <v>9</v>
      </c>
      <c r="BQ61" s="425"/>
      <c r="BR61" s="425"/>
      <c r="BS61" s="425"/>
      <c r="BT61" s="426"/>
      <c r="BU61" s="75"/>
      <c r="BV61" s="425" t="s">
        <v>9</v>
      </c>
      <c r="BW61" s="425"/>
      <c r="BX61" s="425"/>
      <c r="BY61" s="425"/>
      <c r="BZ61" s="426"/>
      <c r="CA61" s="75"/>
      <c r="CB61" s="425" t="s">
        <v>9</v>
      </c>
      <c r="CC61" s="425"/>
      <c r="CD61" s="425"/>
      <c r="CE61" s="425"/>
      <c r="CF61" s="426"/>
      <c r="CG61" s="75"/>
      <c r="CH61" s="425" t="s">
        <v>9</v>
      </c>
      <c r="CI61" s="425"/>
      <c r="CJ61" s="425"/>
      <c r="CK61" s="425"/>
      <c r="CL61" s="426"/>
      <c r="CM61" s="75"/>
      <c r="CN61" s="425" t="s">
        <v>9</v>
      </c>
      <c r="CO61" s="425"/>
      <c r="CP61" s="425"/>
      <c r="CQ61" s="425"/>
      <c r="CR61" s="426"/>
      <c r="CS61" s="75"/>
      <c r="CT61" s="425" t="s">
        <v>9</v>
      </c>
      <c r="CU61" s="425"/>
      <c r="CV61" s="425"/>
      <c r="CW61" s="425"/>
      <c r="CX61" s="426"/>
      <c r="CY61" s="76"/>
      <c r="CZ61" s="462"/>
      <c r="DC61" s="448"/>
      <c r="DD61" s="449"/>
      <c r="DE61" s="449"/>
      <c r="DF61" s="449"/>
      <c r="DG61" s="449"/>
      <c r="DH61" s="449"/>
      <c r="DI61" s="449"/>
      <c r="DJ61" s="449"/>
      <c r="DK61" s="449"/>
      <c r="DL61" s="450"/>
      <c r="DM61" s="448"/>
      <c r="DN61" s="449"/>
      <c r="DO61" s="449"/>
      <c r="DP61" s="449"/>
      <c r="DQ61" s="449"/>
      <c r="DR61" s="449"/>
      <c r="DS61" s="449"/>
      <c r="DT61" s="449"/>
      <c r="DU61" s="449"/>
      <c r="DV61" s="450"/>
      <c r="DW61" s="448"/>
      <c r="DX61" s="449"/>
      <c r="DY61" s="449"/>
      <c r="DZ61" s="449"/>
      <c r="EA61" s="449"/>
      <c r="EB61" s="450"/>
      <c r="EC61" s="448"/>
      <c r="ED61" s="449"/>
      <c r="EE61" s="449"/>
      <c r="EF61" s="449"/>
      <c r="EG61" s="449"/>
      <c r="EH61" s="449"/>
      <c r="EI61" s="449"/>
      <c r="EJ61" s="450"/>
      <c r="EU61" s="62"/>
      <c r="EV61" s="62"/>
      <c r="FC61" s="419"/>
      <c r="FD61" s="417"/>
      <c r="FE61" s="417"/>
      <c r="FF61" s="417"/>
      <c r="FG61" s="417"/>
      <c r="FH61" s="418"/>
      <c r="FI61" s="75"/>
      <c r="FJ61" s="425" t="s">
        <v>9</v>
      </c>
      <c r="FK61" s="425"/>
      <c r="FL61" s="425"/>
      <c r="FM61" s="425"/>
      <c r="FN61" s="426"/>
      <c r="FO61" s="75"/>
      <c r="FP61" s="425" t="s">
        <v>9</v>
      </c>
      <c r="FQ61" s="425"/>
      <c r="FR61" s="425"/>
      <c r="FS61" s="425"/>
      <c r="FT61" s="426"/>
      <c r="FU61" s="75"/>
      <c r="FV61" s="425" t="s">
        <v>9</v>
      </c>
      <c r="FW61" s="425"/>
      <c r="FX61" s="425"/>
      <c r="FY61" s="425"/>
      <c r="FZ61" s="426"/>
      <c r="GA61" s="75"/>
      <c r="GB61" s="425" t="s">
        <v>9</v>
      </c>
      <c r="GC61" s="425"/>
      <c r="GD61" s="425"/>
      <c r="GE61" s="425"/>
      <c r="GF61" s="426"/>
      <c r="GG61" s="75"/>
      <c r="GH61" s="425" t="s">
        <v>9</v>
      </c>
      <c r="GI61" s="425"/>
      <c r="GJ61" s="425"/>
      <c r="GK61" s="425"/>
      <c r="GL61" s="426"/>
      <c r="GM61" s="75"/>
      <c r="GN61" s="425" t="s">
        <v>9</v>
      </c>
      <c r="GO61" s="425"/>
      <c r="GP61" s="425"/>
      <c r="GQ61" s="425"/>
      <c r="GR61" s="426"/>
      <c r="GS61" s="75"/>
      <c r="GT61" s="425" t="s">
        <v>9</v>
      </c>
      <c r="GU61" s="425"/>
      <c r="GV61" s="425"/>
      <c r="GW61" s="425"/>
      <c r="GX61" s="426"/>
    </row>
    <row r="62" spans="1:206" ht="6.75" customHeight="1">
      <c r="C62" s="451"/>
      <c r="D62" s="452"/>
      <c r="E62" s="452"/>
      <c r="F62" s="452"/>
      <c r="G62" s="452"/>
      <c r="H62" s="452"/>
      <c r="I62" s="452"/>
      <c r="J62" s="452"/>
      <c r="K62" s="452"/>
      <c r="L62" s="453"/>
      <c r="M62" s="451"/>
      <c r="N62" s="452"/>
      <c r="O62" s="452"/>
      <c r="P62" s="452"/>
      <c r="Q62" s="452"/>
      <c r="R62" s="452"/>
      <c r="S62" s="452"/>
      <c r="T62" s="452"/>
      <c r="U62" s="452"/>
      <c r="V62" s="453"/>
      <c r="W62" s="451"/>
      <c r="X62" s="452"/>
      <c r="Y62" s="452"/>
      <c r="Z62" s="452"/>
      <c r="AA62" s="452"/>
      <c r="AB62" s="453"/>
      <c r="AC62" s="451"/>
      <c r="AD62" s="452"/>
      <c r="AE62" s="452"/>
      <c r="AF62" s="452"/>
      <c r="AG62" s="452"/>
      <c r="AH62" s="452"/>
      <c r="AI62" s="452"/>
      <c r="AJ62" s="453"/>
      <c r="AT62" s="393"/>
      <c r="AU62" s="393"/>
      <c r="AV62" s="393"/>
      <c r="BC62" s="419"/>
      <c r="BD62" s="417"/>
      <c r="BE62" s="417"/>
      <c r="BF62" s="417"/>
      <c r="BG62" s="417"/>
      <c r="BH62" s="418"/>
      <c r="BI62" s="75"/>
      <c r="BJ62" s="425" t="s">
        <v>9</v>
      </c>
      <c r="BK62" s="425"/>
      <c r="BL62" s="425"/>
      <c r="BM62" s="425"/>
      <c r="BN62" s="426"/>
      <c r="BO62" s="75"/>
      <c r="BP62" s="425" t="s">
        <v>9</v>
      </c>
      <c r="BQ62" s="425"/>
      <c r="BR62" s="425"/>
      <c r="BS62" s="425"/>
      <c r="BT62" s="426"/>
      <c r="BU62" s="75"/>
      <c r="BV62" s="425" t="s">
        <v>9</v>
      </c>
      <c r="BW62" s="425"/>
      <c r="BX62" s="425"/>
      <c r="BY62" s="425"/>
      <c r="BZ62" s="426"/>
      <c r="CA62" s="75"/>
      <c r="CB62" s="425" t="s">
        <v>9</v>
      </c>
      <c r="CC62" s="425"/>
      <c r="CD62" s="425"/>
      <c r="CE62" s="425"/>
      <c r="CF62" s="426"/>
      <c r="CG62" s="75"/>
      <c r="CH62" s="425" t="s">
        <v>9</v>
      </c>
      <c r="CI62" s="425"/>
      <c r="CJ62" s="425"/>
      <c r="CK62" s="425"/>
      <c r="CL62" s="426"/>
      <c r="CM62" s="75"/>
      <c r="CN62" s="425" t="s">
        <v>9</v>
      </c>
      <c r="CO62" s="425"/>
      <c r="CP62" s="425"/>
      <c r="CQ62" s="425"/>
      <c r="CR62" s="426"/>
      <c r="CS62" s="75"/>
      <c r="CT62" s="425" t="s">
        <v>9</v>
      </c>
      <c r="CU62" s="425"/>
      <c r="CV62" s="425"/>
      <c r="CW62" s="425"/>
      <c r="CX62" s="426"/>
      <c r="CY62" s="76"/>
      <c r="CZ62" s="248"/>
      <c r="DC62" s="451"/>
      <c r="DD62" s="452"/>
      <c r="DE62" s="452"/>
      <c r="DF62" s="452"/>
      <c r="DG62" s="452"/>
      <c r="DH62" s="452"/>
      <c r="DI62" s="452"/>
      <c r="DJ62" s="452"/>
      <c r="DK62" s="452"/>
      <c r="DL62" s="453"/>
      <c r="DM62" s="451"/>
      <c r="DN62" s="452"/>
      <c r="DO62" s="452"/>
      <c r="DP62" s="452"/>
      <c r="DQ62" s="452"/>
      <c r="DR62" s="452"/>
      <c r="DS62" s="452"/>
      <c r="DT62" s="452"/>
      <c r="DU62" s="452"/>
      <c r="DV62" s="453"/>
      <c r="DW62" s="451"/>
      <c r="DX62" s="452"/>
      <c r="DY62" s="452"/>
      <c r="DZ62" s="452"/>
      <c r="EA62" s="452"/>
      <c r="EB62" s="453"/>
      <c r="EC62" s="451"/>
      <c r="ED62" s="452"/>
      <c r="EE62" s="452"/>
      <c r="EF62" s="452"/>
      <c r="EG62" s="452"/>
      <c r="EH62" s="452"/>
      <c r="EI62" s="452"/>
      <c r="EJ62" s="453"/>
      <c r="ET62" s="393"/>
      <c r="EU62" s="393"/>
      <c r="EV62" s="393"/>
      <c r="FC62" s="419"/>
      <c r="FD62" s="417"/>
      <c r="FE62" s="417"/>
      <c r="FF62" s="417"/>
      <c r="FG62" s="417"/>
      <c r="FH62" s="418"/>
      <c r="FI62" s="75"/>
      <c r="FJ62" s="425" t="s">
        <v>9</v>
      </c>
      <c r="FK62" s="425"/>
      <c r="FL62" s="425"/>
      <c r="FM62" s="425"/>
      <c r="FN62" s="426"/>
      <c r="FO62" s="75"/>
      <c r="FP62" s="425" t="s">
        <v>9</v>
      </c>
      <c r="FQ62" s="425"/>
      <c r="FR62" s="425"/>
      <c r="FS62" s="425"/>
      <c r="FT62" s="426"/>
      <c r="FU62" s="75"/>
      <c r="FV62" s="425" t="s">
        <v>9</v>
      </c>
      <c r="FW62" s="425"/>
      <c r="FX62" s="425"/>
      <c r="FY62" s="425"/>
      <c r="FZ62" s="426"/>
      <c r="GA62" s="75"/>
      <c r="GB62" s="425" t="s">
        <v>9</v>
      </c>
      <c r="GC62" s="425"/>
      <c r="GD62" s="425"/>
      <c r="GE62" s="425"/>
      <c r="GF62" s="426"/>
      <c r="GG62" s="75"/>
      <c r="GH62" s="425" t="s">
        <v>9</v>
      </c>
      <c r="GI62" s="425"/>
      <c r="GJ62" s="425"/>
      <c r="GK62" s="425"/>
      <c r="GL62" s="426"/>
      <c r="GM62" s="75"/>
      <c r="GN62" s="425" t="s">
        <v>9</v>
      </c>
      <c r="GO62" s="425"/>
      <c r="GP62" s="425"/>
      <c r="GQ62" s="425"/>
      <c r="GR62" s="426"/>
      <c r="GS62" s="75"/>
      <c r="GT62" s="425" t="s">
        <v>9</v>
      </c>
      <c r="GU62" s="425"/>
      <c r="GV62" s="425"/>
      <c r="GW62" s="425"/>
      <c r="GX62" s="426"/>
    </row>
    <row r="63" spans="1:206" ht="6.75" customHeight="1">
      <c r="C63" s="454"/>
      <c r="D63" s="455"/>
      <c r="E63" s="455"/>
      <c r="F63" s="455"/>
      <c r="G63" s="455"/>
      <c r="H63" s="455"/>
      <c r="I63" s="455"/>
      <c r="J63" s="455"/>
      <c r="K63" s="455"/>
      <c r="L63" s="456"/>
      <c r="M63" s="454"/>
      <c r="N63" s="455"/>
      <c r="O63" s="455"/>
      <c r="P63" s="455"/>
      <c r="Q63" s="455"/>
      <c r="R63" s="455"/>
      <c r="S63" s="455"/>
      <c r="T63" s="455"/>
      <c r="U63" s="455"/>
      <c r="V63" s="456"/>
      <c r="W63" s="454"/>
      <c r="X63" s="455"/>
      <c r="Y63" s="455"/>
      <c r="Z63" s="455"/>
      <c r="AA63" s="455"/>
      <c r="AB63" s="456"/>
      <c r="AC63" s="454"/>
      <c r="AD63" s="455"/>
      <c r="AE63" s="455"/>
      <c r="AF63" s="455"/>
      <c r="AG63" s="455"/>
      <c r="AH63" s="455"/>
      <c r="AI63" s="455"/>
      <c r="AJ63" s="456"/>
      <c r="AQ63" s="62"/>
      <c r="AR63" s="62"/>
      <c r="AS63" s="62"/>
      <c r="AT63" s="393"/>
      <c r="AU63" s="393"/>
      <c r="AV63" s="393"/>
      <c r="BC63" s="419"/>
      <c r="BD63" s="417"/>
      <c r="BE63" s="417"/>
      <c r="BF63" s="417"/>
      <c r="BG63" s="417"/>
      <c r="BH63" s="418"/>
      <c r="BI63" s="75"/>
      <c r="BJ63" s="425" t="s">
        <v>9</v>
      </c>
      <c r="BK63" s="425"/>
      <c r="BL63" s="425"/>
      <c r="BM63" s="425"/>
      <c r="BN63" s="426"/>
      <c r="BO63" s="75"/>
      <c r="BP63" s="425" t="s">
        <v>9</v>
      </c>
      <c r="BQ63" s="425"/>
      <c r="BR63" s="425"/>
      <c r="BS63" s="425"/>
      <c r="BT63" s="426"/>
      <c r="BU63" s="75"/>
      <c r="BV63" s="425" t="s">
        <v>9</v>
      </c>
      <c r="BW63" s="425"/>
      <c r="BX63" s="425"/>
      <c r="BY63" s="425"/>
      <c r="BZ63" s="426"/>
      <c r="CA63" s="75"/>
      <c r="CB63" s="425" t="s">
        <v>9</v>
      </c>
      <c r="CC63" s="425"/>
      <c r="CD63" s="425"/>
      <c r="CE63" s="425"/>
      <c r="CF63" s="426"/>
      <c r="CG63" s="75"/>
      <c r="CH63" s="425" t="s">
        <v>9</v>
      </c>
      <c r="CI63" s="425"/>
      <c r="CJ63" s="425"/>
      <c r="CK63" s="425"/>
      <c r="CL63" s="426"/>
      <c r="CM63" s="75"/>
      <c r="CN63" s="425" t="s">
        <v>9</v>
      </c>
      <c r="CO63" s="425"/>
      <c r="CP63" s="425"/>
      <c r="CQ63" s="425"/>
      <c r="CR63" s="426"/>
      <c r="CS63" s="75"/>
      <c r="CT63" s="425" t="s">
        <v>9</v>
      </c>
      <c r="CU63" s="425"/>
      <c r="CV63" s="425"/>
      <c r="CW63" s="425"/>
      <c r="CX63" s="426"/>
      <c r="CY63" s="76"/>
      <c r="CZ63" s="248"/>
      <c r="DC63" s="454"/>
      <c r="DD63" s="455"/>
      <c r="DE63" s="455"/>
      <c r="DF63" s="455"/>
      <c r="DG63" s="455"/>
      <c r="DH63" s="455"/>
      <c r="DI63" s="455"/>
      <c r="DJ63" s="455"/>
      <c r="DK63" s="455"/>
      <c r="DL63" s="456"/>
      <c r="DM63" s="454"/>
      <c r="DN63" s="455"/>
      <c r="DO63" s="455"/>
      <c r="DP63" s="455"/>
      <c r="DQ63" s="455"/>
      <c r="DR63" s="455"/>
      <c r="DS63" s="455"/>
      <c r="DT63" s="455"/>
      <c r="DU63" s="455"/>
      <c r="DV63" s="456"/>
      <c r="DW63" s="454"/>
      <c r="DX63" s="455"/>
      <c r="DY63" s="455"/>
      <c r="DZ63" s="455"/>
      <c r="EA63" s="455"/>
      <c r="EB63" s="456"/>
      <c r="EC63" s="454"/>
      <c r="ED63" s="455"/>
      <c r="EE63" s="455"/>
      <c r="EF63" s="455"/>
      <c r="EG63" s="455"/>
      <c r="EH63" s="455"/>
      <c r="EI63" s="455"/>
      <c r="EJ63" s="456"/>
      <c r="EQ63" s="62"/>
      <c r="ER63" s="62"/>
      <c r="ES63" s="62"/>
      <c r="ET63" s="393"/>
      <c r="EU63" s="393"/>
      <c r="EV63" s="393"/>
      <c r="FC63" s="419"/>
      <c r="FD63" s="417"/>
      <c r="FE63" s="417"/>
      <c r="FF63" s="417"/>
      <c r="FG63" s="417"/>
      <c r="FH63" s="418"/>
      <c r="FI63" s="75"/>
      <c r="FJ63" s="425" t="s">
        <v>9</v>
      </c>
      <c r="FK63" s="425"/>
      <c r="FL63" s="425"/>
      <c r="FM63" s="425"/>
      <c r="FN63" s="426"/>
      <c r="FO63" s="75"/>
      <c r="FP63" s="425" t="s">
        <v>9</v>
      </c>
      <c r="FQ63" s="425"/>
      <c r="FR63" s="425"/>
      <c r="FS63" s="425"/>
      <c r="FT63" s="426"/>
      <c r="FU63" s="75"/>
      <c r="FV63" s="425" t="s">
        <v>9</v>
      </c>
      <c r="FW63" s="425"/>
      <c r="FX63" s="425"/>
      <c r="FY63" s="425"/>
      <c r="FZ63" s="426"/>
      <c r="GA63" s="75"/>
      <c r="GB63" s="425" t="s">
        <v>9</v>
      </c>
      <c r="GC63" s="425"/>
      <c r="GD63" s="425"/>
      <c r="GE63" s="425"/>
      <c r="GF63" s="426"/>
      <c r="GG63" s="75"/>
      <c r="GH63" s="425" t="s">
        <v>9</v>
      </c>
      <c r="GI63" s="425"/>
      <c r="GJ63" s="425"/>
      <c r="GK63" s="425"/>
      <c r="GL63" s="426"/>
      <c r="GM63" s="75"/>
      <c r="GN63" s="425" t="s">
        <v>9</v>
      </c>
      <c r="GO63" s="425"/>
      <c r="GP63" s="425"/>
      <c r="GQ63" s="425"/>
      <c r="GR63" s="426"/>
      <c r="GS63" s="75"/>
      <c r="GT63" s="425" t="s">
        <v>9</v>
      </c>
      <c r="GU63" s="425"/>
      <c r="GV63" s="425"/>
      <c r="GW63" s="425"/>
      <c r="GX63" s="426"/>
    </row>
    <row r="64" spans="1:206" ht="6.75" customHeight="1">
      <c r="C64" s="448"/>
      <c r="D64" s="449"/>
      <c r="E64" s="449"/>
      <c r="F64" s="449"/>
      <c r="G64" s="449"/>
      <c r="H64" s="449"/>
      <c r="I64" s="449"/>
      <c r="J64" s="449"/>
      <c r="K64" s="449"/>
      <c r="L64" s="450"/>
      <c r="M64" s="448"/>
      <c r="N64" s="449"/>
      <c r="O64" s="449"/>
      <c r="P64" s="449"/>
      <c r="Q64" s="449"/>
      <c r="R64" s="449"/>
      <c r="S64" s="449"/>
      <c r="T64" s="449"/>
      <c r="U64" s="449"/>
      <c r="V64" s="450"/>
      <c r="W64" s="448"/>
      <c r="X64" s="449"/>
      <c r="Y64" s="449"/>
      <c r="Z64" s="449"/>
      <c r="AA64" s="449"/>
      <c r="AB64" s="450"/>
      <c r="AC64" s="448"/>
      <c r="AD64" s="449"/>
      <c r="AE64" s="449"/>
      <c r="AF64" s="449"/>
      <c r="AG64" s="449"/>
      <c r="AH64" s="449"/>
      <c r="AI64" s="449"/>
      <c r="AJ64" s="450"/>
      <c r="AQ64" s="62"/>
      <c r="AR64" s="62"/>
      <c r="AS64" s="62"/>
      <c r="AT64" s="393"/>
      <c r="AU64" s="393"/>
      <c r="AV64" s="393"/>
      <c r="BC64" s="420"/>
      <c r="BD64" s="421"/>
      <c r="BE64" s="421"/>
      <c r="BF64" s="421"/>
      <c r="BG64" s="421"/>
      <c r="BH64" s="422"/>
      <c r="BI64" s="77"/>
      <c r="BJ64" s="434" t="s">
        <v>50</v>
      </c>
      <c r="BK64" s="434"/>
      <c r="BL64" s="434"/>
      <c r="BM64" s="434"/>
      <c r="BN64" s="435"/>
      <c r="BO64" s="77"/>
      <c r="BP64" s="434" t="s">
        <v>50</v>
      </c>
      <c r="BQ64" s="434"/>
      <c r="BR64" s="434"/>
      <c r="BS64" s="434"/>
      <c r="BT64" s="435"/>
      <c r="BU64" s="77"/>
      <c r="BV64" s="434" t="s">
        <v>50</v>
      </c>
      <c r="BW64" s="434"/>
      <c r="BX64" s="434"/>
      <c r="BY64" s="434"/>
      <c r="BZ64" s="435"/>
      <c r="CA64" s="77"/>
      <c r="CB64" s="434" t="s">
        <v>50</v>
      </c>
      <c r="CC64" s="434"/>
      <c r="CD64" s="434"/>
      <c r="CE64" s="434"/>
      <c r="CF64" s="435"/>
      <c r="CG64" s="77"/>
      <c r="CH64" s="434" t="s">
        <v>50</v>
      </c>
      <c r="CI64" s="434"/>
      <c r="CJ64" s="434"/>
      <c r="CK64" s="434"/>
      <c r="CL64" s="435"/>
      <c r="CM64" s="77"/>
      <c r="CN64" s="434" t="s">
        <v>50</v>
      </c>
      <c r="CO64" s="434"/>
      <c r="CP64" s="434"/>
      <c r="CQ64" s="434"/>
      <c r="CR64" s="435"/>
      <c r="CS64" s="77"/>
      <c r="CT64" s="434" t="s">
        <v>50</v>
      </c>
      <c r="CU64" s="434"/>
      <c r="CV64" s="434"/>
      <c r="CW64" s="434"/>
      <c r="CX64" s="435"/>
      <c r="CY64" s="78"/>
      <c r="CZ64" s="248"/>
      <c r="DC64" s="448"/>
      <c r="DD64" s="449"/>
      <c r="DE64" s="449"/>
      <c r="DF64" s="449"/>
      <c r="DG64" s="449"/>
      <c r="DH64" s="449"/>
      <c r="DI64" s="449"/>
      <c r="DJ64" s="449"/>
      <c r="DK64" s="449"/>
      <c r="DL64" s="450"/>
      <c r="DM64" s="448"/>
      <c r="DN64" s="449"/>
      <c r="DO64" s="449"/>
      <c r="DP64" s="449"/>
      <c r="DQ64" s="449"/>
      <c r="DR64" s="449"/>
      <c r="DS64" s="449"/>
      <c r="DT64" s="449"/>
      <c r="DU64" s="449"/>
      <c r="DV64" s="450"/>
      <c r="DW64" s="448"/>
      <c r="DX64" s="449"/>
      <c r="DY64" s="449"/>
      <c r="DZ64" s="449"/>
      <c r="EA64" s="449"/>
      <c r="EB64" s="450"/>
      <c r="EC64" s="448"/>
      <c r="ED64" s="449"/>
      <c r="EE64" s="449"/>
      <c r="EF64" s="449"/>
      <c r="EG64" s="449"/>
      <c r="EH64" s="449"/>
      <c r="EI64" s="449"/>
      <c r="EJ64" s="450"/>
      <c r="EQ64" s="62"/>
      <c r="ER64" s="62"/>
      <c r="ES64" s="62"/>
      <c r="ET64" s="393"/>
      <c r="EU64" s="393"/>
      <c r="EV64" s="393"/>
      <c r="FC64" s="420"/>
      <c r="FD64" s="421"/>
      <c r="FE64" s="421"/>
      <c r="FF64" s="421"/>
      <c r="FG64" s="421"/>
      <c r="FH64" s="422"/>
      <c r="FI64" s="77"/>
      <c r="FJ64" s="434" t="s">
        <v>50</v>
      </c>
      <c r="FK64" s="434"/>
      <c r="FL64" s="434"/>
      <c r="FM64" s="434"/>
      <c r="FN64" s="435"/>
      <c r="FO64" s="77"/>
      <c r="FP64" s="434" t="s">
        <v>50</v>
      </c>
      <c r="FQ64" s="434"/>
      <c r="FR64" s="434"/>
      <c r="FS64" s="434"/>
      <c r="FT64" s="435"/>
      <c r="FU64" s="77"/>
      <c r="FV64" s="434" t="s">
        <v>50</v>
      </c>
      <c r="FW64" s="434"/>
      <c r="FX64" s="434"/>
      <c r="FY64" s="434"/>
      <c r="FZ64" s="435"/>
      <c r="GA64" s="77"/>
      <c r="GB64" s="434" t="s">
        <v>50</v>
      </c>
      <c r="GC64" s="434"/>
      <c r="GD64" s="434"/>
      <c r="GE64" s="434"/>
      <c r="GF64" s="435"/>
      <c r="GG64" s="77"/>
      <c r="GH64" s="434" t="s">
        <v>50</v>
      </c>
      <c r="GI64" s="434"/>
      <c r="GJ64" s="434"/>
      <c r="GK64" s="434"/>
      <c r="GL64" s="435"/>
      <c r="GM64" s="77"/>
      <c r="GN64" s="434" t="s">
        <v>50</v>
      </c>
      <c r="GO64" s="434"/>
      <c r="GP64" s="434"/>
      <c r="GQ64" s="434"/>
      <c r="GR64" s="435"/>
      <c r="GS64" s="77"/>
      <c r="GT64" s="434" t="s">
        <v>50</v>
      </c>
      <c r="GU64" s="434"/>
      <c r="GV64" s="434"/>
      <c r="GW64" s="434"/>
      <c r="GX64" s="435"/>
    </row>
    <row r="65" spans="3:206" ht="6.75" customHeight="1">
      <c r="C65" s="451"/>
      <c r="D65" s="452"/>
      <c r="E65" s="452"/>
      <c r="F65" s="452"/>
      <c r="G65" s="452"/>
      <c r="H65" s="452"/>
      <c r="I65" s="452"/>
      <c r="J65" s="452"/>
      <c r="K65" s="452"/>
      <c r="L65" s="453"/>
      <c r="M65" s="451"/>
      <c r="N65" s="452"/>
      <c r="O65" s="452"/>
      <c r="P65" s="452"/>
      <c r="Q65" s="452"/>
      <c r="R65" s="452"/>
      <c r="S65" s="452"/>
      <c r="T65" s="452"/>
      <c r="U65" s="452"/>
      <c r="V65" s="453"/>
      <c r="W65" s="451"/>
      <c r="X65" s="452"/>
      <c r="Y65" s="452"/>
      <c r="Z65" s="452"/>
      <c r="AA65" s="452"/>
      <c r="AB65" s="453"/>
      <c r="AC65" s="451"/>
      <c r="AD65" s="452"/>
      <c r="AE65" s="452"/>
      <c r="AF65" s="452"/>
      <c r="AG65" s="452"/>
      <c r="AH65" s="452"/>
      <c r="AI65" s="452"/>
      <c r="AJ65" s="453"/>
      <c r="AN65" s="62"/>
      <c r="AO65" s="62"/>
      <c r="AP65" s="62"/>
      <c r="AW65" s="413" t="s">
        <v>73</v>
      </c>
      <c r="AX65" s="414"/>
      <c r="AY65" s="414"/>
      <c r="AZ65" s="414"/>
      <c r="BA65" s="414"/>
      <c r="BB65" s="415"/>
      <c r="BC65" s="73"/>
      <c r="BD65" s="423"/>
      <c r="BE65" s="423"/>
      <c r="BF65" s="423"/>
      <c r="BG65" s="423"/>
      <c r="BH65" s="424"/>
      <c r="BI65" s="73"/>
      <c r="BJ65" s="423"/>
      <c r="BK65" s="423"/>
      <c r="BL65" s="423"/>
      <c r="BM65" s="423"/>
      <c r="BN65" s="424"/>
      <c r="BO65" s="73"/>
      <c r="BP65" s="423"/>
      <c r="BQ65" s="423"/>
      <c r="BR65" s="423"/>
      <c r="BS65" s="423"/>
      <c r="BT65" s="424"/>
      <c r="BU65" s="73"/>
      <c r="BV65" s="423"/>
      <c r="BW65" s="423"/>
      <c r="BX65" s="423"/>
      <c r="BY65" s="423"/>
      <c r="BZ65" s="424"/>
      <c r="CA65" s="73"/>
      <c r="CB65" s="423"/>
      <c r="CC65" s="423"/>
      <c r="CD65" s="423"/>
      <c r="CE65" s="423"/>
      <c r="CF65" s="424"/>
      <c r="CG65" s="73"/>
      <c r="CH65" s="423"/>
      <c r="CI65" s="423"/>
      <c r="CJ65" s="423"/>
      <c r="CK65" s="423"/>
      <c r="CL65" s="424"/>
      <c r="CM65" s="73"/>
      <c r="CN65" s="423"/>
      <c r="CO65" s="423"/>
      <c r="CP65" s="423"/>
      <c r="CQ65" s="423"/>
      <c r="CR65" s="424"/>
      <c r="CS65" s="73"/>
      <c r="CT65" s="423"/>
      <c r="CU65" s="423"/>
      <c r="CV65" s="423"/>
      <c r="CW65" s="423"/>
      <c r="CX65" s="424"/>
      <c r="CY65" s="74"/>
      <c r="CZ65" s="248"/>
      <c r="DC65" s="451"/>
      <c r="DD65" s="452"/>
      <c r="DE65" s="452"/>
      <c r="DF65" s="452"/>
      <c r="DG65" s="452"/>
      <c r="DH65" s="452"/>
      <c r="DI65" s="452"/>
      <c r="DJ65" s="452"/>
      <c r="DK65" s="452"/>
      <c r="DL65" s="453"/>
      <c r="DM65" s="451"/>
      <c r="DN65" s="452"/>
      <c r="DO65" s="452"/>
      <c r="DP65" s="452"/>
      <c r="DQ65" s="452"/>
      <c r="DR65" s="452"/>
      <c r="DS65" s="452"/>
      <c r="DT65" s="452"/>
      <c r="DU65" s="452"/>
      <c r="DV65" s="453"/>
      <c r="DW65" s="451"/>
      <c r="DX65" s="452"/>
      <c r="DY65" s="452"/>
      <c r="DZ65" s="452"/>
      <c r="EA65" s="452"/>
      <c r="EB65" s="453"/>
      <c r="EC65" s="451"/>
      <c r="ED65" s="452"/>
      <c r="EE65" s="452"/>
      <c r="EF65" s="452"/>
      <c r="EG65" s="452"/>
      <c r="EH65" s="452"/>
      <c r="EI65" s="452"/>
      <c r="EJ65" s="453"/>
      <c r="EN65" s="62"/>
      <c r="EO65" s="62"/>
      <c r="EP65" s="62"/>
      <c r="EW65" s="413" t="s">
        <v>73</v>
      </c>
      <c r="EX65" s="414"/>
      <c r="EY65" s="414"/>
      <c r="EZ65" s="414"/>
      <c r="FA65" s="414"/>
      <c r="FB65" s="415"/>
      <c r="FC65" s="73"/>
      <c r="FD65" s="423"/>
      <c r="FE65" s="423"/>
      <c r="FF65" s="423"/>
      <c r="FG65" s="423"/>
      <c r="FH65" s="424"/>
      <c r="FI65" s="73"/>
      <c r="FJ65" s="423"/>
      <c r="FK65" s="423"/>
      <c r="FL65" s="423"/>
      <c r="FM65" s="423"/>
      <c r="FN65" s="424"/>
      <c r="FO65" s="73"/>
      <c r="FP65" s="423"/>
      <c r="FQ65" s="423"/>
      <c r="FR65" s="423"/>
      <c r="FS65" s="423"/>
      <c r="FT65" s="424"/>
      <c r="FU65" s="73"/>
      <c r="FV65" s="423"/>
      <c r="FW65" s="423"/>
      <c r="FX65" s="423"/>
      <c r="FY65" s="423"/>
      <c r="FZ65" s="424"/>
      <c r="GA65" s="73"/>
      <c r="GB65" s="423"/>
      <c r="GC65" s="423"/>
      <c r="GD65" s="423"/>
      <c r="GE65" s="423"/>
      <c r="GF65" s="424"/>
      <c r="GG65" s="73"/>
      <c r="GH65" s="423"/>
      <c r="GI65" s="423"/>
      <c r="GJ65" s="423"/>
      <c r="GK65" s="423"/>
      <c r="GL65" s="424"/>
      <c r="GM65" s="73"/>
      <c r="GN65" s="423"/>
      <c r="GO65" s="423"/>
      <c r="GP65" s="423"/>
      <c r="GQ65" s="423"/>
      <c r="GR65" s="424"/>
      <c r="GS65" s="73"/>
      <c r="GT65" s="423"/>
      <c r="GU65" s="423"/>
      <c r="GV65" s="423"/>
      <c r="GW65" s="423"/>
      <c r="GX65" s="424"/>
    </row>
    <row r="66" spans="3:206" ht="6.75" customHeight="1">
      <c r="C66" s="454"/>
      <c r="D66" s="455"/>
      <c r="E66" s="455"/>
      <c r="F66" s="455"/>
      <c r="G66" s="455"/>
      <c r="H66" s="455"/>
      <c r="I66" s="455"/>
      <c r="J66" s="455"/>
      <c r="K66" s="455"/>
      <c r="L66" s="456"/>
      <c r="M66" s="454"/>
      <c r="N66" s="455"/>
      <c r="O66" s="455"/>
      <c r="P66" s="455"/>
      <c r="Q66" s="455"/>
      <c r="R66" s="455"/>
      <c r="S66" s="455"/>
      <c r="T66" s="455"/>
      <c r="U66" s="455"/>
      <c r="V66" s="456"/>
      <c r="W66" s="454"/>
      <c r="X66" s="455"/>
      <c r="Y66" s="455"/>
      <c r="Z66" s="455"/>
      <c r="AA66" s="455"/>
      <c r="AB66" s="456"/>
      <c r="AC66" s="454"/>
      <c r="AD66" s="455"/>
      <c r="AE66" s="455"/>
      <c r="AF66" s="455"/>
      <c r="AG66" s="455"/>
      <c r="AH66" s="455"/>
      <c r="AI66" s="455"/>
      <c r="AJ66" s="456"/>
      <c r="AN66" s="62"/>
      <c r="AO66" s="62"/>
      <c r="AP66" s="62"/>
      <c r="AW66" s="416"/>
      <c r="AX66" s="417"/>
      <c r="AY66" s="417"/>
      <c r="AZ66" s="417"/>
      <c r="BA66" s="417"/>
      <c r="BB66" s="418"/>
      <c r="BC66" s="75"/>
      <c r="BD66" s="425" t="s">
        <v>9</v>
      </c>
      <c r="BE66" s="425"/>
      <c r="BF66" s="425"/>
      <c r="BG66" s="425"/>
      <c r="BH66" s="426"/>
      <c r="BI66" s="75"/>
      <c r="BJ66" s="425" t="s">
        <v>9</v>
      </c>
      <c r="BK66" s="425"/>
      <c r="BL66" s="425"/>
      <c r="BM66" s="425"/>
      <c r="BN66" s="426"/>
      <c r="BO66" s="75"/>
      <c r="BP66" s="425" t="s">
        <v>9</v>
      </c>
      <c r="BQ66" s="425"/>
      <c r="BR66" s="425"/>
      <c r="BS66" s="425"/>
      <c r="BT66" s="426"/>
      <c r="BU66" s="75"/>
      <c r="BV66" s="425" t="s">
        <v>9</v>
      </c>
      <c r="BW66" s="425"/>
      <c r="BX66" s="425"/>
      <c r="BY66" s="425"/>
      <c r="BZ66" s="426"/>
      <c r="CA66" s="75"/>
      <c r="CB66" s="425" t="s">
        <v>9</v>
      </c>
      <c r="CC66" s="425"/>
      <c r="CD66" s="425"/>
      <c r="CE66" s="425"/>
      <c r="CF66" s="426"/>
      <c r="CG66" s="75"/>
      <c r="CH66" s="425" t="s">
        <v>9</v>
      </c>
      <c r="CI66" s="425"/>
      <c r="CJ66" s="425"/>
      <c r="CK66" s="425"/>
      <c r="CL66" s="426"/>
      <c r="CM66" s="75"/>
      <c r="CN66" s="425" t="s">
        <v>9</v>
      </c>
      <c r="CO66" s="425"/>
      <c r="CP66" s="425"/>
      <c r="CQ66" s="425"/>
      <c r="CR66" s="426"/>
      <c r="CS66" s="75"/>
      <c r="CT66" s="425" t="s">
        <v>9</v>
      </c>
      <c r="CU66" s="425"/>
      <c r="CV66" s="425"/>
      <c r="CW66" s="425"/>
      <c r="CX66" s="426"/>
      <c r="CY66" s="76"/>
      <c r="CZ66" s="248"/>
      <c r="DC66" s="454"/>
      <c r="DD66" s="455"/>
      <c r="DE66" s="455"/>
      <c r="DF66" s="455"/>
      <c r="DG66" s="455"/>
      <c r="DH66" s="455"/>
      <c r="DI66" s="455"/>
      <c r="DJ66" s="455"/>
      <c r="DK66" s="455"/>
      <c r="DL66" s="456"/>
      <c r="DM66" s="454"/>
      <c r="DN66" s="455"/>
      <c r="DO66" s="455"/>
      <c r="DP66" s="455"/>
      <c r="DQ66" s="455"/>
      <c r="DR66" s="455"/>
      <c r="DS66" s="455"/>
      <c r="DT66" s="455"/>
      <c r="DU66" s="455"/>
      <c r="DV66" s="456"/>
      <c r="DW66" s="454"/>
      <c r="DX66" s="455"/>
      <c r="DY66" s="455"/>
      <c r="DZ66" s="455"/>
      <c r="EA66" s="455"/>
      <c r="EB66" s="456"/>
      <c r="EC66" s="454"/>
      <c r="ED66" s="455"/>
      <c r="EE66" s="455"/>
      <c r="EF66" s="455"/>
      <c r="EG66" s="455"/>
      <c r="EH66" s="455"/>
      <c r="EI66" s="455"/>
      <c r="EJ66" s="456"/>
      <c r="EN66" s="62"/>
      <c r="EO66" s="62"/>
      <c r="EP66" s="62"/>
      <c r="EW66" s="416"/>
      <c r="EX66" s="417"/>
      <c r="EY66" s="417"/>
      <c r="EZ66" s="417"/>
      <c r="FA66" s="417"/>
      <c r="FB66" s="418"/>
      <c r="FC66" s="75"/>
      <c r="FD66" s="425" t="s">
        <v>9</v>
      </c>
      <c r="FE66" s="425"/>
      <c r="FF66" s="425"/>
      <c r="FG66" s="425"/>
      <c r="FH66" s="426"/>
      <c r="FI66" s="75"/>
      <c r="FJ66" s="425" t="s">
        <v>9</v>
      </c>
      <c r="FK66" s="425"/>
      <c r="FL66" s="425"/>
      <c r="FM66" s="425"/>
      <c r="FN66" s="426"/>
      <c r="FO66" s="75"/>
      <c r="FP66" s="425" t="s">
        <v>9</v>
      </c>
      <c r="FQ66" s="425"/>
      <c r="FR66" s="425"/>
      <c r="FS66" s="425"/>
      <c r="FT66" s="426"/>
      <c r="FU66" s="75"/>
      <c r="FV66" s="425" t="s">
        <v>9</v>
      </c>
      <c r="FW66" s="425"/>
      <c r="FX66" s="425"/>
      <c r="FY66" s="425"/>
      <c r="FZ66" s="426"/>
      <c r="GA66" s="75"/>
      <c r="GB66" s="425" t="s">
        <v>9</v>
      </c>
      <c r="GC66" s="425"/>
      <c r="GD66" s="425"/>
      <c r="GE66" s="425"/>
      <c r="GF66" s="426"/>
      <c r="GG66" s="75"/>
      <c r="GH66" s="425" t="s">
        <v>9</v>
      </c>
      <c r="GI66" s="425"/>
      <c r="GJ66" s="425"/>
      <c r="GK66" s="425"/>
      <c r="GL66" s="426"/>
      <c r="GM66" s="75"/>
      <c r="GN66" s="425" t="s">
        <v>9</v>
      </c>
      <c r="GO66" s="425"/>
      <c r="GP66" s="425"/>
      <c r="GQ66" s="425"/>
      <c r="GR66" s="426"/>
      <c r="GS66" s="75"/>
      <c r="GT66" s="425" t="s">
        <v>9</v>
      </c>
      <c r="GU66" s="425"/>
      <c r="GV66" s="425"/>
      <c r="GW66" s="425"/>
      <c r="GX66" s="426"/>
    </row>
    <row r="67" spans="3:206" ht="6.75" customHeight="1">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N67" s="62"/>
      <c r="AO67" s="62"/>
      <c r="AP67" s="62"/>
      <c r="AW67" s="419"/>
      <c r="AX67" s="417"/>
      <c r="AY67" s="417"/>
      <c r="AZ67" s="417"/>
      <c r="BA67" s="417"/>
      <c r="BB67" s="418"/>
      <c r="BC67" s="75"/>
      <c r="BD67" s="425" t="s">
        <v>9</v>
      </c>
      <c r="BE67" s="425"/>
      <c r="BF67" s="425"/>
      <c r="BG67" s="425"/>
      <c r="BH67" s="426"/>
      <c r="BI67" s="75"/>
      <c r="BJ67" s="425" t="s">
        <v>9</v>
      </c>
      <c r="BK67" s="425"/>
      <c r="BL67" s="425"/>
      <c r="BM67" s="425"/>
      <c r="BN67" s="426"/>
      <c r="BO67" s="75"/>
      <c r="BP67" s="425" t="s">
        <v>9</v>
      </c>
      <c r="BQ67" s="425"/>
      <c r="BR67" s="425"/>
      <c r="BS67" s="425"/>
      <c r="BT67" s="426"/>
      <c r="BU67" s="75"/>
      <c r="BV67" s="425" t="s">
        <v>9</v>
      </c>
      <c r="BW67" s="425"/>
      <c r="BX67" s="425"/>
      <c r="BY67" s="425"/>
      <c r="BZ67" s="426"/>
      <c r="CA67" s="75"/>
      <c r="CB67" s="425" t="s">
        <v>9</v>
      </c>
      <c r="CC67" s="425"/>
      <c r="CD67" s="425"/>
      <c r="CE67" s="425"/>
      <c r="CF67" s="426"/>
      <c r="CG67" s="75"/>
      <c r="CH67" s="425" t="s">
        <v>9</v>
      </c>
      <c r="CI67" s="425"/>
      <c r="CJ67" s="425"/>
      <c r="CK67" s="425"/>
      <c r="CL67" s="426"/>
      <c r="CM67" s="75"/>
      <c r="CN67" s="425" t="s">
        <v>9</v>
      </c>
      <c r="CO67" s="425"/>
      <c r="CP67" s="425"/>
      <c r="CQ67" s="425"/>
      <c r="CR67" s="426"/>
      <c r="CS67" s="75"/>
      <c r="CT67" s="425" t="s">
        <v>9</v>
      </c>
      <c r="CU67" s="425"/>
      <c r="CV67" s="425"/>
      <c r="CW67" s="425"/>
      <c r="CX67" s="426"/>
      <c r="CY67" s="76"/>
      <c r="CZ67" s="248"/>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N67" s="62"/>
      <c r="EO67" s="62"/>
      <c r="EP67" s="62"/>
      <c r="EW67" s="419"/>
      <c r="EX67" s="417"/>
      <c r="EY67" s="417"/>
      <c r="EZ67" s="417"/>
      <c r="FA67" s="417"/>
      <c r="FB67" s="418"/>
      <c r="FC67" s="75"/>
      <c r="FD67" s="425" t="s">
        <v>9</v>
      </c>
      <c r="FE67" s="425"/>
      <c r="FF67" s="425"/>
      <c r="FG67" s="425"/>
      <c r="FH67" s="426"/>
      <c r="FI67" s="75"/>
      <c r="FJ67" s="425" t="s">
        <v>9</v>
      </c>
      <c r="FK67" s="425"/>
      <c r="FL67" s="425"/>
      <c r="FM67" s="425"/>
      <c r="FN67" s="426"/>
      <c r="FO67" s="75"/>
      <c r="FP67" s="425" t="s">
        <v>9</v>
      </c>
      <c r="FQ67" s="425"/>
      <c r="FR67" s="425"/>
      <c r="FS67" s="425"/>
      <c r="FT67" s="426"/>
      <c r="FU67" s="75"/>
      <c r="FV67" s="425" t="s">
        <v>9</v>
      </c>
      <c r="FW67" s="425"/>
      <c r="FX67" s="425"/>
      <c r="FY67" s="425"/>
      <c r="FZ67" s="426"/>
      <c r="GA67" s="75"/>
      <c r="GB67" s="425" t="s">
        <v>9</v>
      </c>
      <c r="GC67" s="425"/>
      <c r="GD67" s="425"/>
      <c r="GE67" s="425"/>
      <c r="GF67" s="426"/>
      <c r="GG67" s="75"/>
      <c r="GH67" s="425" t="s">
        <v>9</v>
      </c>
      <c r="GI67" s="425"/>
      <c r="GJ67" s="425"/>
      <c r="GK67" s="425"/>
      <c r="GL67" s="426"/>
      <c r="GM67" s="75"/>
      <c r="GN67" s="425" t="s">
        <v>9</v>
      </c>
      <c r="GO67" s="425"/>
      <c r="GP67" s="425"/>
      <c r="GQ67" s="425"/>
      <c r="GR67" s="426"/>
      <c r="GS67" s="75"/>
      <c r="GT67" s="425" t="s">
        <v>9</v>
      </c>
      <c r="GU67" s="425"/>
      <c r="GV67" s="425"/>
      <c r="GW67" s="425"/>
      <c r="GX67" s="426"/>
    </row>
    <row r="68" spans="3:206" ht="6.75" customHeight="1">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N68" s="393"/>
      <c r="AO68" s="393"/>
      <c r="AP68" s="393"/>
      <c r="AW68" s="419"/>
      <c r="AX68" s="417"/>
      <c r="AY68" s="417"/>
      <c r="AZ68" s="417"/>
      <c r="BA68" s="417"/>
      <c r="BB68" s="418"/>
      <c r="BC68" s="75"/>
      <c r="BD68" s="425" t="s">
        <v>9</v>
      </c>
      <c r="BE68" s="425"/>
      <c r="BF68" s="425"/>
      <c r="BG68" s="425"/>
      <c r="BH68" s="426"/>
      <c r="BI68" s="75"/>
      <c r="BJ68" s="425" t="s">
        <v>9</v>
      </c>
      <c r="BK68" s="425"/>
      <c r="BL68" s="425"/>
      <c r="BM68" s="425"/>
      <c r="BN68" s="426"/>
      <c r="BO68" s="75"/>
      <c r="BP68" s="425" t="s">
        <v>9</v>
      </c>
      <c r="BQ68" s="425"/>
      <c r="BR68" s="425"/>
      <c r="BS68" s="425"/>
      <c r="BT68" s="426"/>
      <c r="BU68" s="75"/>
      <c r="BV68" s="425" t="s">
        <v>9</v>
      </c>
      <c r="BW68" s="425"/>
      <c r="BX68" s="425"/>
      <c r="BY68" s="425"/>
      <c r="BZ68" s="426"/>
      <c r="CA68" s="75"/>
      <c r="CB68" s="425" t="s">
        <v>9</v>
      </c>
      <c r="CC68" s="425"/>
      <c r="CD68" s="425"/>
      <c r="CE68" s="425"/>
      <c r="CF68" s="426"/>
      <c r="CG68" s="75"/>
      <c r="CH68" s="425" t="s">
        <v>9</v>
      </c>
      <c r="CI68" s="425"/>
      <c r="CJ68" s="425"/>
      <c r="CK68" s="425"/>
      <c r="CL68" s="426"/>
      <c r="CM68" s="75"/>
      <c r="CN68" s="425" t="s">
        <v>9</v>
      </c>
      <c r="CO68" s="425"/>
      <c r="CP68" s="425"/>
      <c r="CQ68" s="425"/>
      <c r="CR68" s="426"/>
      <c r="CS68" s="75"/>
      <c r="CT68" s="425" t="s">
        <v>9</v>
      </c>
      <c r="CU68" s="425"/>
      <c r="CV68" s="425"/>
      <c r="CW68" s="425"/>
      <c r="CX68" s="426"/>
      <c r="CY68" s="76"/>
      <c r="CZ68" s="248"/>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N68" s="393"/>
      <c r="EO68" s="393"/>
      <c r="EP68" s="393"/>
      <c r="EW68" s="419"/>
      <c r="EX68" s="417"/>
      <c r="EY68" s="417"/>
      <c r="EZ68" s="417"/>
      <c r="FA68" s="417"/>
      <c r="FB68" s="418"/>
      <c r="FC68" s="75"/>
      <c r="FD68" s="425" t="s">
        <v>9</v>
      </c>
      <c r="FE68" s="425"/>
      <c r="FF68" s="425"/>
      <c r="FG68" s="425"/>
      <c r="FH68" s="426"/>
      <c r="FI68" s="75"/>
      <c r="FJ68" s="425" t="s">
        <v>9</v>
      </c>
      <c r="FK68" s="425"/>
      <c r="FL68" s="425"/>
      <c r="FM68" s="425"/>
      <c r="FN68" s="426"/>
      <c r="FO68" s="75"/>
      <c r="FP68" s="425" t="s">
        <v>9</v>
      </c>
      <c r="FQ68" s="425"/>
      <c r="FR68" s="425"/>
      <c r="FS68" s="425"/>
      <c r="FT68" s="426"/>
      <c r="FU68" s="75"/>
      <c r="FV68" s="425" t="s">
        <v>9</v>
      </c>
      <c r="FW68" s="425"/>
      <c r="FX68" s="425"/>
      <c r="FY68" s="425"/>
      <c r="FZ68" s="426"/>
      <c r="GA68" s="75"/>
      <c r="GB68" s="425" t="s">
        <v>9</v>
      </c>
      <c r="GC68" s="425"/>
      <c r="GD68" s="425"/>
      <c r="GE68" s="425"/>
      <c r="GF68" s="426"/>
      <c r="GG68" s="75"/>
      <c r="GH68" s="425" t="s">
        <v>9</v>
      </c>
      <c r="GI68" s="425"/>
      <c r="GJ68" s="425"/>
      <c r="GK68" s="425"/>
      <c r="GL68" s="426"/>
      <c r="GM68" s="75"/>
      <c r="GN68" s="425" t="s">
        <v>9</v>
      </c>
      <c r="GO68" s="425"/>
      <c r="GP68" s="425"/>
      <c r="GQ68" s="425"/>
      <c r="GR68" s="426"/>
      <c r="GS68" s="75"/>
      <c r="GT68" s="425" t="s">
        <v>9</v>
      </c>
      <c r="GU68" s="425"/>
      <c r="GV68" s="425"/>
      <c r="GW68" s="425"/>
      <c r="GX68" s="426"/>
    </row>
    <row r="69" spans="3:206" ht="6.75" customHeight="1">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L69" s="62"/>
      <c r="AN69" s="393"/>
      <c r="AO69" s="393"/>
      <c r="AP69" s="393"/>
      <c r="AW69" s="419"/>
      <c r="AX69" s="417"/>
      <c r="AY69" s="417"/>
      <c r="AZ69" s="417"/>
      <c r="BA69" s="417"/>
      <c r="BB69" s="418"/>
      <c r="BC69" s="75"/>
      <c r="BD69" s="425" t="s">
        <v>9</v>
      </c>
      <c r="BE69" s="425"/>
      <c r="BF69" s="425"/>
      <c r="BG69" s="425"/>
      <c r="BH69" s="426"/>
      <c r="BI69" s="75"/>
      <c r="BJ69" s="425" t="s">
        <v>9</v>
      </c>
      <c r="BK69" s="425"/>
      <c r="BL69" s="425"/>
      <c r="BM69" s="425"/>
      <c r="BN69" s="426"/>
      <c r="BO69" s="75"/>
      <c r="BP69" s="425" t="s">
        <v>9</v>
      </c>
      <c r="BQ69" s="425"/>
      <c r="BR69" s="425"/>
      <c r="BS69" s="425"/>
      <c r="BT69" s="426"/>
      <c r="BU69" s="75"/>
      <c r="BV69" s="425" t="s">
        <v>9</v>
      </c>
      <c r="BW69" s="425"/>
      <c r="BX69" s="425"/>
      <c r="BY69" s="425"/>
      <c r="BZ69" s="426"/>
      <c r="CA69" s="75"/>
      <c r="CB69" s="425" t="s">
        <v>9</v>
      </c>
      <c r="CC69" s="425"/>
      <c r="CD69" s="425"/>
      <c r="CE69" s="425"/>
      <c r="CF69" s="426"/>
      <c r="CG69" s="75"/>
      <c r="CH69" s="425" t="s">
        <v>9</v>
      </c>
      <c r="CI69" s="425"/>
      <c r="CJ69" s="425"/>
      <c r="CK69" s="425"/>
      <c r="CL69" s="426"/>
      <c r="CM69" s="75"/>
      <c r="CN69" s="425" t="s">
        <v>9</v>
      </c>
      <c r="CO69" s="425"/>
      <c r="CP69" s="425"/>
      <c r="CQ69" s="425"/>
      <c r="CR69" s="426"/>
      <c r="CS69" s="75"/>
      <c r="CT69" s="425" t="s">
        <v>9</v>
      </c>
      <c r="CU69" s="425"/>
      <c r="CV69" s="425"/>
      <c r="CW69" s="425"/>
      <c r="CX69" s="426"/>
      <c r="CY69" s="76"/>
      <c r="CZ69" s="248"/>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L69" s="62"/>
      <c r="EN69" s="393"/>
      <c r="EO69" s="393"/>
      <c r="EP69" s="393"/>
      <c r="EW69" s="419"/>
      <c r="EX69" s="417"/>
      <c r="EY69" s="417"/>
      <c r="EZ69" s="417"/>
      <c r="FA69" s="417"/>
      <c r="FB69" s="418"/>
      <c r="FC69" s="75"/>
      <c r="FD69" s="425" t="s">
        <v>9</v>
      </c>
      <c r="FE69" s="425"/>
      <c r="FF69" s="425"/>
      <c r="FG69" s="425"/>
      <c r="FH69" s="426"/>
      <c r="FI69" s="75"/>
      <c r="FJ69" s="425" t="s">
        <v>9</v>
      </c>
      <c r="FK69" s="425"/>
      <c r="FL69" s="425"/>
      <c r="FM69" s="425"/>
      <c r="FN69" s="426"/>
      <c r="FO69" s="75"/>
      <c r="FP69" s="425" t="s">
        <v>9</v>
      </c>
      <c r="FQ69" s="425"/>
      <c r="FR69" s="425"/>
      <c r="FS69" s="425"/>
      <c r="FT69" s="426"/>
      <c r="FU69" s="75"/>
      <c r="FV69" s="425" t="s">
        <v>9</v>
      </c>
      <c r="FW69" s="425"/>
      <c r="FX69" s="425"/>
      <c r="FY69" s="425"/>
      <c r="FZ69" s="426"/>
      <c r="GA69" s="75"/>
      <c r="GB69" s="425" t="s">
        <v>9</v>
      </c>
      <c r="GC69" s="425"/>
      <c r="GD69" s="425"/>
      <c r="GE69" s="425"/>
      <c r="GF69" s="426"/>
      <c r="GG69" s="75"/>
      <c r="GH69" s="425" t="s">
        <v>9</v>
      </c>
      <c r="GI69" s="425"/>
      <c r="GJ69" s="425"/>
      <c r="GK69" s="425"/>
      <c r="GL69" s="426"/>
      <c r="GM69" s="75"/>
      <c r="GN69" s="425" t="s">
        <v>9</v>
      </c>
      <c r="GO69" s="425"/>
      <c r="GP69" s="425"/>
      <c r="GQ69" s="425"/>
      <c r="GR69" s="426"/>
      <c r="GS69" s="75"/>
      <c r="GT69" s="425" t="s">
        <v>9</v>
      </c>
      <c r="GU69" s="425"/>
      <c r="GV69" s="425"/>
      <c r="GW69" s="425"/>
      <c r="GX69" s="426"/>
    </row>
    <row r="70" spans="3:206" ht="6.75" customHeight="1">
      <c r="Z70" s="62"/>
      <c r="AN70" s="393"/>
      <c r="AO70" s="393"/>
      <c r="AP70" s="393"/>
      <c r="AW70" s="420"/>
      <c r="AX70" s="421"/>
      <c r="AY70" s="421"/>
      <c r="AZ70" s="421"/>
      <c r="BA70" s="421"/>
      <c r="BB70" s="422"/>
      <c r="BC70" s="77"/>
      <c r="BD70" s="434" t="s">
        <v>50</v>
      </c>
      <c r="BE70" s="434"/>
      <c r="BF70" s="434"/>
      <c r="BG70" s="434"/>
      <c r="BH70" s="435"/>
      <c r="BI70" s="77"/>
      <c r="BJ70" s="434" t="s">
        <v>50</v>
      </c>
      <c r="BK70" s="434"/>
      <c r="BL70" s="434"/>
      <c r="BM70" s="434"/>
      <c r="BN70" s="435"/>
      <c r="BO70" s="77"/>
      <c r="BP70" s="434" t="s">
        <v>50</v>
      </c>
      <c r="BQ70" s="434"/>
      <c r="BR70" s="434"/>
      <c r="BS70" s="434"/>
      <c r="BT70" s="435"/>
      <c r="BU70" s="77"/>
      <c r="BV70" s="434" t="s">
        <v>50</v>
      </c>
      <c r="BW70" s="434"/>
      <c r="BX70" s="434"/>
      <c r="BY70" s="434"/>
      <c r="BZ70" s="435"/>
      <c r="CA70" s="77"/>
      <c r="CB70" s="434" t="s">
        <v>50</v>
      </c>
      <c r="CC70" s="434"/>
      <c r="CD70" s="434"/>
      <c r="CE70" s="434"/>
      <c r="CF70" s="435"/>
      <c r="CG70" s="77"/>
      <c r="CH70" s="434" t="s">
        <v>50</v>
      </c>
      <c r="CI70" s="434"/>
      <c r="CJ70" s="434"/>
      <c r="CK70" s="434"/>
      <c r="CL70" s="435"/>
      <c r="CM70" s="77"/>
      <c r="CN70" s="434" t="s">
        <v>50</v>
      </c>
      <c r="CO70" s="434"/>
      <c r="CP70" s="434"/>
      <c r="CQ70" s="434"/>
      <c r="CR70" s="435"/>
      <c r="CS70" s="77"/>
      <c r="CT70" s="434" t="s">
        <v>50</v>
      </c>
      <c r="CU70" s="434"/>
      <c r="CV70" s="434"/>
      <c r="CW70" s="434"/>
      <c r="CX70" s="435"/>
      <c r="CY70" s="78"/>
      <c r="CZ70" s="248"/>
      <c r="DZ70" s="62"/>
      <c r="EN70" s="393"/>
      <c r="EO70" s="393"/>
      <c r="EP70" s="393"/>
      <c r="EW70" s="420"/>
      <c r="EX70" s="421"/>
      <c r="EY70" s="421"/>
      <c r="EZ70" s="421"/>
      <c r="FA70" s="421"/>
      <c r="FB70" s="422"/>
      <c r="FC70" s="77"/>
      <c r="FD70" s="434" t="s">
        <v>50</v>
      </c>
      <c r="FE70" s="434"/>
      <c r="FF70" s="434"/>
      <c r="FG70" s="434"/>
      <c r="FH70" s="435"/>
      <c r="FI70" s="77"/>
      <c r="FJ70" s="434" t="s">
        <v>50</v>
      </c>
      <c r="FK70" s="434"/>
      <c r="FL70" s="434"/>
      <c r="FM70" s="434"/>
      <c r="FN70" s="435"/>
      <c r="FO70" s="77"/>
      <c r="FP70" s="434" t="s">
        <v>50</v>
      </c>
      <c r="FQ70" s="434"/>
      <c r="FR70" s="434"/>
      <c r="FS70" s="434"/>
      <c r="FT70" s="435"/>
      <c r="FU70" s="77"/>
      <c r="FV70" s="434" t="s">
        <v>50</v>
      </c>
      <c r="FW70" s="434"/>
      <c r="FX70" s="434"/>
      <c r="FY70" s="434"/>
      <c r="FZ70" s="435"/>
      <c r="GA70" s="77"/>
      <c r="GB70" s="434" t="s">
        <v>50</v>
      </c>
      <c r="GC70" s="434"/>
      <c r="GD70" s="434"/>
      <c r="GE70" s="434"/>
      <c r="GF70" s="435"/>
      <c r="GG70" s="77"/>
      <c r="GH70" s="434" t="s">
        <v>50</v>
      </c>
      <c r="GI70" s="434"/>
      <c r="GJ70" s="434"/>
      <c r="GK70" s="434"/>
      <c r="GL70" s="435"/>
      <c r="GM70" s="77"/>
      <c r="GN70" s="434" t="s">
        <v>50</v>
      </c>
      <c r="GO70" s="434"/>
      <c r="GP70" s="434"/>
      <c r="GQ70" s="434"/>
      <c r="GR70" s="435"/>
      <c r="GS70" s="77"/>
      <c r="GT70" s="434" t="s">
        <v>50</v>
      </c>
      <c r="GU70" s="434"/>
      <c r="GV70" s="434"/>
      <c r="GW70" s="434"/>
      <c r="GX70" s="435"/>
    </row>
    <row r="71" spans="3:206" ht="9" customHeight="1">
      <c r="S71" s="84"/>
      <c r="T71" s="84"/>
      <c r="U71" s="84"/>
      <c r="V71" s="84"/>
      <c r="W71" s="84"/>
      <c r="X71" s="84"/>
      <c r="Y71" s="86"/>
      <c r="Z71" s="87"/>
      <c r="AA71" s="87"/>
      <c r="AB71" s="87"/>
      <c r="AC71" s="87"/>
      <c r="AD71" s="87"/>
      <c r="AE71" s="86"/>
      <c r="AF71" s="87"/>
      <c r="AG71" s="87"/>
      <c r="AH71" s="87"/>
      <c r="AI71" s="87"/>
      <c r="AJ71" s="87"/>
      <c r="AK71" s="86"/>
      <c r="AL71" s="87"/>
      <c r="AM71" s="87"/>
      <c r="AN71" s="87"/>
      <c r="AO71" s="87"/>
      <c r="AP71" s="87"/>
      <c r="AQ71" s="86"/>
      <c r="AR71" s="87"/>
      <c r="AS71" s="87"/>
      <c r="AT71" s="87"/>
      <c r="AU71" s="87"/>
      <c r="AV71" s="87"/>
      <c r="AW71" s="86"/>
      <c r="AX71" s="87"/>
      <c r="AY71" s="87"/>
      <c r="AZ71" s="87"/>
      <c r="BA71" s="87"/>
      <c r="BB71" s="87"/>
      <c r="BC71" s="86"/>
      <c r="BD71" s="87"/>
      <c r="BE71" s="87"/>
      <c r="BF71" s="87"/>
      <c r="BG71" s="87"/>
      <c r="BH71" s="87"/>
      <c r="BI71" s="86"/>
      <c r="BJ71" s="87"/>
      <c r="BK71" s="87"/>
      <c r="BL71" s="87"/>
      <c r="BM71" s="87"/>
      <c r="BN71" s="87"/>
      <c r="BO71" s="86"/>
      <c r="BP71" s="87"/>
      <c r="BQ71" s="87"/>
      <c r="BR71" s="87"/>
      <c r="BS71" s="87"/>
      <c r="BT71" s="87"/>
      <c r="BU71" s="86"/>
      <c r="BV71" s="87"/>
      <c r="BW71" s="87"/>
      <c r="BX71" s="87"/>
      <c r="BY71" s="87"/>
      <c r="BZ71" s="87"/>
      <c r="CA71" s="88"/>
      <c r="CB71" s="87"/>
      <c r="CC71" s="87"/>
      <c r="CD71" s="87"/>
      <c r="CE71" s="87"/>
      <c r="CF71" s="87"/>
      <c r="CG71" s="88"/>
      <c r="CH71" s="87"/>
      <c r="CI71" s="87"/>
      <c r="CJ71" s="87"/>
      <c r="CK71" s="87"/>
      <c r="CL71" s="87"/>
      <c r="CM71" s="88"/>
      <c r="CN71" s="87"/>
      <c r="CO71" s="87"/>
      <c r="CP71" s="87"/>
      <c r="CQ71" s="87"/>
      <c r="CR71" s="87"/>
      <c r="CS71" s="88"/>
      <c r="CT71" s="87"/>
      <c r="CU71" s="87"/>
      <c r="CV71" s="87"/>
      <c r="CW71" s="87"/>
      <c r="CX71" s="87"/>
      <c r="CY71" s="87"/>
      <c r="CZ71" s="248"/>
      <c r="DS71" s="84"/>
      <c r="DT71" s="84"/>
      <c r="DU71" s="84"/>
      <c r="DV71" s="84"/>
      <c r="DW71" s="84"/>
      <c r="DX71" s="84"/>
      <c r="DY71" s="86"/>
      <c r="DZ71" s="87"/>
      <c r="EA71" s="87"/>
      <c r="EB71" s="87"/>
      <c r="EC71" s="87"/>
      <c r="ED71" s="87"/>
      <c r="EE71" s="86"/>
      <c r="EF71" s="87"/>
      <c r="EG71" s="87"/>
      <c r="EH71" s="87"/>
      <c r="EI71" s="87"/>
      <c r="EJ71" s="87"/>
      <c r="EK71" s="86"/>
      <c r="EL71" s="87"/>
      <c r="EM71" s="87"/>
      <c r="EN71" s="87"/>
      <c r="EO71" s="87"/>
      <c r="EP71" s="87"/>
      <c r="EQ71" s="86"/>
      <c r="ER71" s="87"/>
      <c r="ES71" s="87"/>
      <c r="ET71" s="87"/>
      <c r="EU71" s="87"/>
      <c r="EV71" s="87"/>
      <c r="EW71" s="86"/>
      <c r="EX71" s="87"/>
      <c r="EY71" s="87"/>
      <c r="EZ71" s="87"/>
      <c r="FA71" s="87"/>
      <c r="FB71" s="87"/>
      <c r="FC71" s="86"/>
      <c r="FD71" s="87"/>
      <c r="FE71" s="87"/>
      <c r="FF71" s="87"/>
      <c r="FG71" s="87"/>
      <c r="FH71" s="87"/>
      <c r="FI71" s="86"/>
      <c r="FJ71" s="87"/>
      <c r="FK71" s="87"/>
      <c r="FL71" s="87"/>
      <c r="FM71" s="87"/>
      <c r="FN71" s="87"/>
      <c r="FO71" s="86"/>
      <c r="FP71" s="87"/>
      <c r="FQ71" s="87"/>
      <c r="FR71" s="87"/>
      <c r="FS71" s="87"/>
      <c r="FT71" s="87"/>
      <c r="FU71" s="86"/>
      <c r="FV71" s="87"/>
      <c r="FW71" s="87"/>
      <c r="FX71" s="87"/>
      <c r="FY71" s="87"/>
      <c r="FZ71" s="87"/>
      <c r="GA71" s="88"/>
      <c r="GB71" s="87"/>
      <c r="GC71" s="87"/>
      <c r="GD71" s="87"/>
      <c r="GE71" s="87"/>
      <c r="GF71" s="87"/>
      <c r="GG71" s="88"/>
      <c r="GH71" s="87"/>
      <c r="GI71" s="87"/>
      <c r="GJ71" s="87"/>
      <c r="GK71" s="87"/>
      <c r="GL71" s="87"/>
      <c r="GM71" s="88"/>
      <c r="GN71" s="87"/>
      <c r="GO71" s="87"/>
      <c r="GP71" s="87"/>
      <c r="GQ71" s="87"/>
      <c r="GR71" s="87"/>
      <c r="GS71" s="88"/>
      <c r="GT71" s="87"/>
      <c r="GU71" s="87"/>
      <c r="GV71" s="87"/>
      <c r="GW71" s="87"/>
      <c r="GX71" s="87"/>
    </row>
    <row r="72" spans="3:206" ht="9" customHeight="1">
      <c r="S72" s="84"/>
      <c r="T72" s="84"/>
      <c r="U72" s="84"/>
      <c r="V72" s="84"/>
      <c r="W72" s="84"/>
      <c r="X72" s="84"/>
      <c r="Y72" s="86"/>
      <c r="Z72" s="87"/>
      <c r="AA72" s="87"/>
      <c r="AB72" s="87"/>
      <c r="AC72" s="87"/>
      <c r="AD72" s="87"/>
      <c r="AE72" s="86"/>
      <c r="AF72" s="87"/>
      <c r="AG72" s="87"/>
      <c r="AH72" s="87"/>
      <c r="AI72" s="87"/>
      <c r="AJ72" s="87"/>
      <c r="AK72" s="86"/>
      <c r="AL72" s="87"/>
      <c r="AM72" s="87"/>
      <c r="AN72" s="87"/>
      <c r="AO72" s="87"/>
      <c r="AP72" s="87"/>
      <c r="AQ72" s="86"/>
      <c r="AR72" s="87"/>
      <c r="AS72" s="87"/>
      <c r="AT72" s="87"/>
      <c r="AU72" s="87"/>
      <c r="AV72" s="87"/>
      <c r="AW72" s="86"/>
      <c r="AX72" s="87"/>
      <c r="AY72" s="87"/>
      <c r="AZ72" s="87"/>
      <c r="BA72" s="87"/>
      <c r="BB72" s="87"/>
      <c r="BC72" s="86"/>
      <c r="BD72" s="87"/>
      <c r="BE72" s="87"/>
      <c r="BF72" s="87"/>
      <c r="BG72" s="87"/>
      <c r="BH72" s="87"/>
      <c r="BI72" s="86"/>
      <c r="BJ72" s="87"/>
      <c r="BK72" s="87"/>
      <c r="BL72" s="87"/>
      <c r="BM72" s="87"/>
      <c r="BN72" s="87"/>
      <c r="BO72" s="86"/>
      <c r="BP72" s="87"/>
      <c r="BQ72" s="87"/>
      <c r="BR72" s="87"/>
      <c r="BS72" s="87"/>
      <c r="BT72" s="87"/>
      <c r="BU72" s="86"/>
      <c r="BV72" s="87"/>
      <c r="BW72" s="87"/>
      <c r="BX72" s="87"/>
      <c r="BY72" s="87"/>
      <c r="BZ72" s="87"/>
      <c r="CA72" s="88"/>
      <c r="CB72" s="87"/>
      <c r="CC72" s="87"/>
      <c r="CD72" s="87"/>
      <c r="CE72" s="87"/>
      <c r="CF72" s="87"/>
      <c r="CG72" s="88"/>
      <c r="CH72" s="87"/>
      <c r="CI72" s="87"/>
      <c r="CJ72" s="87"/>
      <c r="CK72" s="87"/>
      <c r="CL72" s="87"/>
      <c r="CM72" s="88"/>
      <c r="CN72" s="87"/>
      <c r="CO72" s="87"/>
      <c r="CP72" s="87"/>
      <c r="CQ72" s="87"/>
      <c r="CR72" s="87"/>
      <c r="CS72" s="88"/>
      <c r="CT72" s="87"/>
      <c r="CU72" s="87"/>
      <c r="CV72" s="87"/>
      <c r="CW72" s="87"/>
      <c r="CX72" s="87"/>
      <c r="CY72" s="87"/>
      <c r="CZ72" s="247"/>
      <c r="DS72" s="84"/>
      <c r="DT72" s="84"/>
      <c r="DU72" s="84"/>
      <c r="DV72" s="84"/>
      <c r="DW72" s="84"/>
      <c r="DX72" s="84"/>
      <c r="DY72" s="86"/>
      <c r="DZ72" s="87"/>
      <c r="EA72" s="87"/>
      <c r="EB72" s="87"/>
      <c r="EC72" s="87"/>
      <c r="ED72" s="87"/>
      <c r="EE72" s="86"/>
      <c r="EF72" s="87"/>
      <c r="EG72" s="87"/>
      <c r="EH72" s="87"/>
      <c r="EI72" s="87"/>
      <c r="EJ72" s="87"/>
      <c r="EK72" s="86"/>
      <c r="EL72" s="87"/>
      <c r="EM72" s="87"/>
      <c r="EN72" s="87"/>
      <c r="EO72" s="87"/>
      <c r="EP72" s="87"/>
      <c r="EQ72" s="86"/>
      <c r="ER72" s="87"/>
      <c r="ES72" s="87"/>
      <c r="ET72" s="87"/>
      <c r="EU72" s="87"/>
      <c r="EV72" s="87"/>
      <c r="EW72" s="86"/>
      <c r="EX72" s="87"/>
      <c r="EY72" s="87"/>
      <c r="EZ72" s="87"/>
      <c r="FA72" s="87"/>
      <c r="FB72" s="87"/>
      <c r="FC72" s="86"/>
      <c r="FD72" s="87"/>
      <c r="FE72" s="87"/>
      <c r="FF72" s="87"/>
      <c r="FG72" s="87"/>
      <c r="FH72" s="87"/>
      <c r="FI72" s="86"/>
      <c r="FJ72" s="87"/>
      <c r="FK72" s="87"/>
      <c r="FL72" s="87"/>
      <c r="FM72" s="87"/>
      <c r="FN72" s="87"/>
      <c r="FO72" s="86"/>
      <c r="FP72" s="87"/>
      <c r="FQ72" s="87"/>
      <c r="FR72" s="87"/>
      <c r="FS72" s="87"/>
      <c r="FT72" s="87"/>
      <c r="FU72" s="86"/>
      <c r="FV72" s="87"/>
      <c r="FW72" s="87"/>
      <c r="FX72" s="87"/>
      <c r="FY72" s="87"/>
      <c r="FZ72" s="87"/>
      <c r="GA72" s="88"/>
      <c r="GB72" s="87"/>
      <c r="GC72" s="87"/>
      <c r="GD72" s="87"/>
      <c r="GE72" s="87"/>
      <c r="GF72" s="87"/>
      <c r="GG72" s="88"/>
      <c r="GH72" s="87"/>
      <c r="GI72" s="87"/>
      <c r="GJ72" s="87"/>
      <c r="GK72" s="87"/>
      <c r="GL72" s="87"/>
      <c r="GM72" s="88"/>
      <c r="GN72" s="87"/>
      <c r="GO72" s="87"/>
      <c r="GP72" s="87"/>
      <c r="GQ72" s="87"/>
      <c r="GR72" s="87"/>
      <c r="GS72" s="88"/>
      <c r="GT72" s="87"/>
      <c r="GU72" s="87"/>
      <c r="GV72" s="87"/>
      <c r="GW72" s="87"/>
      <c r="GX72" s="87"/>
    </row>
    <row r="73" spans="3:206" s="89" customFormat="1" ht="9" customHeight="1">
      <c r="S73" s="90"/>
      <c r="T73" s="90"/>
      <c r="U73" s="90"/>
      <c r="V73" s="90"/>
      <c r="W73" s="90"/>
      <c r="X73" s="90"/>
      <c r="Y73" s="85"/>
      <c r="Z73" s="85"/>
      <c r="AA73" s="85"/>
      <c r="AB73" s="85"/>
      <c r="AC73" s="85"/>
      <c r="AD73" s="85"/>
      <c r="AE73" s="90"/>
      <c r="AF73" s="90"/>
      <c r="AG73" s="90"/>
      <c r="AH73" s="90"/>
      <c r="AI73" s="90"/>
      <c r="AJ73" s="90"/>
      <c r="AK73" s="91"/>
      <c r="AL73" s="91"/>
      <c r="AM73" s="85"/>
      <c r="AN73" s="85"/>
      <c r="AO73" s="85"/>
      <c r="AP73" s="85"/>
      <c r="AQ73" s="85"/>
      <c r="AR73" s="85"/>
      <c r="AS73" s="90"/>
      <c r="AT73" s="90"/>
      <c r="AU73" s="90"/>
      <c r="AV73" s="90"/>
      <c r="AW73" s="90"/>
      <c r="AX73" s="90"/>
      <c r="AY73" s="90"/>
      <c r="AZ73" s="90"/>
      <c r="BA73" s="90"/>
      <c r="BB73" s="90"/>
      <c r="BC73" s="90"/>
      <c r="CZ73" s="247"/>
      <c r="DS73" s="90"/>
      <c r="DT73" s="90"/>
      <c r="DU73" s="90"/>
      <c r="DV73" s="90"/>
      <c r="DW73" s="90"/>
      <c r="DX73" s="90"/>
      <c r="DY73" s="85"/>
      <c r="DZ73" s="85"/>
      <c r="EA73" s="85"/>
      <c r="EB73" s="85"/>
      <c r="EC73" s="85"/>
      <c r="ED73" s="85"/>
      <c r="EE73" s="90"/>
      <c r="EF73" s="90"/>
      <c r="EG73" s="90"/>
      <c r="EH73" s="90"/>
      <c r="EI73" s="90"/>
      <c r="EJ73" s="90"/>
      <c r="EK73" s="91"/>
      <c r="EL73" s="91"/>
      <c r="EM73" s="85"/>
      <c r="EN73" s="85"/>
      <c r="EO73" s="85"/>
      <c r="EP73" s="85"/>
      <c r="EQ73" s="85"/>
      <c r="ER73" s="85"/>
      <c r="ES73" s="90"/>
      <c r="ET73" s="90"/>
      <c r="EU73" s="90"/>
      <c r="EV73" s="90"/>
      <c r="EW73" s="90"/>
      <c r="EX73" s="90"/>
      <c r="EY73" s="90"/>
      <c r="EZ73" s="90"/>
      <c r="FA73" s="90"/>
      <c r="FB73" s="90"/>
      <c r="FC73" s="90"/>
    </row>
    <row r="74" spans="3:206" s="89" customFormat="1" ht="9" customHeight="1">
      <c r="Q74" s="90"/>
      <c r="R74" s="90"/>
      <c r="S74" s="88"/>
      <c r="T74" s="88"/>
      <c r="U74" s="88"/>
      <c r="V74" s="88"/>
      <c r="W74" s="88"/>
      <c r="X74" s="88"/>
      <c r="Y74" s="88"/>
      <c r="Z74" s="88"/>
      <c r="AA74" s="88"/>
      <c r="AB74" s="88"/>
      <c r="AC74" s="88"/>
      <c r="AD74" s="88"/>
      <c r="AE74" s="88"/>
      <c r="AF74" s="90"/>
      <c r="AG74" s="90"/>
      <c r="AH74" s="90"/>
      <c r="AI74" s="90"/>
      <c r="AJ74" s="90"/>
      <c r="AK74" s="90"/>
      <c r="AL74" s="90"/>
      <c r="AM74" s="90"/>
      <c r="AN74" s="90"/>
      <c r="AO74" s="90"/>
      <c r="AP74" s="90"/>
      <c r="AQ74" s="90"/>
      <c r="AR74" s="90"/>
      <c r="AS74" s="90"/>
      <c r="AT74" s="90"/>
      <c r="AU74" s="90"/>
      <c r="AV74" s="90"/>
      <c r="AW74" s="90"/>
      <c r="AX74" s="90"/>
      <c r="AY74" s="91"/>
      <c r="AZ74" s="91"/>
      <c r="BA74" s="91"/>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88"/>
      <c r="CM74" s="88"/>
      <c r="CN74" s="88"/>
      <c r="CO74" s="88"/>
      <c r="CP74" s="88"/>
      <c r="CQ74" s="88"/>
      <c r="CR74" s="88"/>
      <c r="CS74" s="88"/>
      <c r="CT74" s="88"/>
      <c r="CU74" s="88"/>
      <c r="CV74" s="88"/>
      <c r="CW74" s="88"/>
      <c r="CX74" s="88"/>
      <c r="CY74" s="88"/>
      <c r="CZ74" s="252"/>
      <c r="DQ74" s="90"/>
      <c r="DR74" s="90"/>
      <c r="DS74" s="88"/>
      <c r="DT74" s="88"/>
      <c r="DU74" s="88"/>
      <c r="DV74" s="88"/>
      <c r="DW74" s="88"/>
      <c r="DX74" s="88"/>
      <c r="DY74" s="88"/>
      <c r="DZ74" s="88"/>
      <c r="EA74" s="88"/>
      <c r="EB74" s="88"/>
      <c r="EC74" s="88"/>
      <c r="ED74" s="88"/>
      <c r="EE74" s="88"/>
      <c r="EF74" s="90"/>
      <c r="EG74" s="90"/>
      <c r="EH74" s="90"/>
      <c r="EI74" s="90"/>
      <c r="EJ74" s="90"/>
      <c r="EK74" s="90"/>
      <c r="EL74" s="90"/>
      <c r="EM74" s="90"/>
      <c r="EN74" s="90"/>
      <c r="EO74" s="90"/>
      <c r="EP74" s="90"/>
      <c r="EQ74" s="90"/>
      <c r="ER74" s="90"/>
      <c r="ES74" s="90"/>
      <c r="ET74" s="90"/>
      <c r="EU74" s="90"/>
      <c r="EV74" s="90"/>
      <c r="EW74" s="90"/>
      <c r="EX74" s="90"/>
      <c r="EY74" s="91"/>
      <c r="EZ74" s="91"/>
      <c r="FA74" s="91"/>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88"/>
      <c r="GM74" s="88"/>
      <c r="GN74" s="88"/>
      <c r="GO74" s="88"/>
      <c r="GP74" s="88"/>
      <c r="GQ74" s="88"/>
      <c r="GR74" s="88"/>
      <c r="GS74" s="88"/>
      <c r="GT74" s="88"/>
      <c r="GU74" s="88"/>
      <c r="GV74" s="88"/>
      <c r="GW74" s="88"/>
      <c r="GX74" s="88"/>
    </row>
    <row r="75" spans="3:206" s="89" customFormat="1" ht="9" customHeight="1">
      <c r="Q75" s="90"/>
      <c r="R75" s="90"/>
      <c r="S75" s="88"/>
      <c r="T75" s="88"/>
      <c r="U75" s="88"/>
      <c r="V75" s="88"/>
      <c r="W75" s="88"/>
      <c r="X75" s="88"/>
      <c r="Y75" s="88"/>
      <c r="Z75" s="88"/>
      <c r="AA75" s="88"/>
      <c r="AB75" s="88"/>
      <c r="AC75" s="88"/>
      <c r="AD75" s="88"/>
      <c r="AE75" s="88"/>
      <c r="AF75" s="90"/>
      <c r="AG75" s="90"/>
      <c r="AH75" s="90"/>
      <c r="AI75" s="90"/>
      <c r="AJ75" s="90"/>
      <c r="AK75" s="90"/>
      <c r="AL75" s="90"/>
      <c r="AM75" s="90"/>
      <c r="AN75" s="90"/>
      <c r="AO75" s="90"/>
      <c r="AP75" s="90"/>
      <c r="AQ75" s="90"/>
      <c r="AR75" s="90"/>
      <c r="AS75" s="90"/>
      <c r="AT75" s="90"/>
      <c r="AU75" s="90"/>
      <c r="AV75" s="90"/>
      <c r="AW75" s="90"/>
      <c r="AX75" s="90"/>
      <c r="AY75" s="91"/>
      <c r="AZ75" s="91"/>
      <c r="BA75" s="91"/>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88"/>
      <c r="CM75" s="88"/>
      <c r="CN75" s="88"/>
      <c r="CO75" s="88"/>
      <c r="CP75" s="88"/>
      <c r="CQ75" s="88"/>
      <c r="CR75" s="88"/>
      <c r="CS75" s="88"/>
      <c r="CT75" s="88"/>
      <c r="CU75" s="88"/>
      <c r="CV75" s="88"/>
      <c r="CW75" s="88"/>
      <c r="CX75" s="88"/>
      <c r="CY75" s="88"/>
      <c r="CZ75" s="251"/>
      <c r="DQ75" s="90"/>
      <c r="DR75" s="90"/>
      <c r="DS75" s="88"/>
      <c r="DT75" s="88"/>
      <c r="DU75" s="88"/>
      <c r="DV75" s="88"/>
      <c r="DW75" s="88"/>
      <c r="DX75" s="88"/>
      <c r="DY75" s="88"/>
      <c r="DZ75" s="88"/>
      <c r="EA75" s="88"/>
      <c r="EB75" s="88"/>
      <c r="EC75" s="88"/>
      <c r="ED75" s="88"/>
      <c r="EE75" s="88"/>
      <c r="EF75" s="90"/>
      <c r="EG75" s="90"/>
      <c r="EH75" s="90"/>
      <c r="EI75" s="90"/>
      <c r="EJ75" s="90"/>
      <c r="EK75" s="90"/>
      <c r="EL75" s="90"/>
      <c r="EM75" s="90"/>
      <c r="EN75" s="90"/>
      <c r="EO75" s="90"/>
      <c r="EP75" s="90"/>
      <c r="EQ75" s="90"/>
      <c r="ER75" s="90"/>
      <c r="ES75" s="90"/>
      <c r="ET75" s="90"/>
      <c r="EU75" s="90"/>
      <c r="EV75" s="90"/>
      <c r="EW75" s="90"/>
      <c r="EX75" s="90"/>
      <c r="EY75" s="91"/>
      <c r="EZ75" s="91"/>
      <c r="FA75" s="91"/>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88"/>
      <c r="GM75" s="88"/>
      <c r="GN75" s="88"/>
      <c r="GO75" s="88"/>
      <c r="GP75" s="88"/>
      <c r="GQ75" s="88"/>
      <c r="GR75" s="88"/>
      <c r="GS75" s="88"/>
      <c r="GT75" s="88"/>
      <c r="GU75" s="88"/>
      <c r="GV75" s="88"/>
      <c r="GW75" s="88"/>
      <c r="GX75" s="88"/>
    </row>
    <row r="76" spans="3:206" s="89" customFormat="1" ht="9" customHeight="1">
      <c r="Q76" s="90"/>
      <c r="R76" s="90"/>
      <c r="S76" s="90"/>
      <c r="T76" s="90"/>
      <c r="U76" s="90"/>
      <c r="V76" s="90"/>
      <c r="W76" s="90"/>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90"/>
      <c r="CU76" s="90"/>
      <c r="CV76" s="90"/>
      <c r="CW76" s="90"/>
      <c r="CX76" s="90"/>
      <c r="CY76" s="90"/>
      <c r="CZ76" s="251"/>
      <c r="DQ76" s="90"/>
      <c r="DR76" s="90"/>
      <c r="DS76" s="90"/>
      <c r="DT76" s="90"/>
      <c r="DU76" s="90"/>
      <c r="DV76" s="90"/>
      <c r="DW76" s="90"/>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88"/>
      <c r="GB76" s="88"/>
      <c r="GC76" s="88"/>
      <c r="GD76" s="88"/>
      <c r="GE76" s="88"/>
      <c r="GF76" s="88"/>
      <c r="GG76" s="88"/>
      <c r="GH76" s="88"/>
      <c r="GI76" s="88"/>
      <c r="GJ76" s="88"/>
      <c r="GK76" s="88"/>
      <c r="GL76" s="88"/>
      <c r="GM76" s="88"/>
      <c r="GN76" s="88"/>
      <c r="GO76" s="88"/>
      <c r="GP76" s="88"/>
      <c r="GQ76" s="88"/>
      <c r="GR76" s="88"/>
      <c r="GS76" s="88"/>
      <c r="GT76" s="90"/>
      <c r="GU76" s="90"/>
      <c r="GV76" s="90"/>
      <c r="GW76" s="90"/>
      <c r="GX76" s="90"/>
    </row>
    <row r="77" spans="3:206" s="89" customFormat="1" ht="9" customHeight="1">
      <c r="Q77" s="90"/>
      <c r="R77" s="90"/>
      <c r="S77" s="90"/>
      <c r="T77" s="90"/>
      <c r="U77" s="90"/>
      <c r="V77" s="90"/>
      <c r="W77" s="90"/>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90"/>
      <c r="CU77" s="90"/>
      <c r="CV77" s="90"/>
      <c r="CW77" s="90"/>
      <c r="CX77" s="90"/>
      <c r="CY77" s="90"/>
      <c r="CZ77" s="251"/>
      <c r="DQ77" s="90"/>
      <c r="DR77" s="90"/>
      <c r="DS77" s="90"/>
      <c r="DT77" s="90"/>
      <c r="DU77" s="90"/>
      <c r="DV77" s="90"/>
      <c r="DW77" s="90"/>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88"/>
      <c r="GC77" s="88"/>
      <c r="GD77" s="88"/>
      <c r="GE77" s="88"/>
      <c r="GF77" s="88"/>
      <c r="GG77" s="88"/>
      <c r="GH77" s="88"/>
      <c r="GI77" s="88"/>
      <c r="GJ77" s="88"/>
      <c r="GK77" s="88"/>
      <c r="GL77" s="88"/>
      <c r="GM77" s="88"/>
      <c r="GN77" s="88"/>
      <c r="GO77" s="88"/>
      <c r="GP77" s="88"/>
      <c r="GQ77" s="88"/>
      <c r="GR77" s="88"/>
      <c r="GS77" s="88"/>
      <c r="GT77" s="90"/>
      <c r="GU77" s="90"/>
      <c r="GV77" s="90"/>
      <c r="GW77" s="90"/>
      <c r="GX77" s="90"/>
    </row>
    <row r="78" spans="3:206" s="89" customFormat="1" ht="9" customHeight="1">
      <c r="AA78" s="92"/>
      <c r="AB78" s="92"/>
      <c r="AC78" s="92"/>
      <c r="AD78" s="92"/>
      <c r="AE78" s="92"/>
      <c r="AF78" s="92"/>
      <c r="AG78" s="92"/>
      <c r="AR78" s="90"/>
      <c r="AS78" s="91"/>
      <c r="AT78" s="90"/>
      <c r="AU78" s="90"/>
      <c r="AV78" s="90"/>
      <c r="AW78" s="91"/>
      <c r="AX78" s="91"/>
      <c r="AY78" s="91"/>
      <c r="AZ78" s="91"/>
      <c r="BA78" s="91"/>
      <c r="BB78" s="91"/>
      <c r="BC78" s="91"/>
      <c r="CZ78" s="251"/>
      <c r="EA78" s="92"/>
      <c r="EB78" s="92"/>
      <c r="EC78" s="92"/>
      <c r="ED78" s="92"/>
      <c r="EE78" s="92"/>
      <c r="EF78" s="92"/>
      <c r="EG78" s="92"/>
      <c r="ER78" s="90"/>
      <c r="ES78" s="91"/>
      <c r="ET78" s="90"/>
      <c r="EU78" s="90"/>
      <c r="EV78" s="90"/>
      <c r="EW78" s="91"/>
      <c r="EX78" s="91"/>
      <c r="EY78" s="91"/>
      <c r="EZ78" s="91"/>
      <c r="FA78" s="91"/>
      <c r="FB78" s="91"/>
      <c r="FC78" s="91"/>
    </row>
    <row r="79" spans="3:206" ht="6.75" customHeight="1">
      <c r="CZ79" s="251"/>
    </row>
    <row r="80" spans="3:206" ht="6.75" customHeight="1"/>
    <row r="81" spans="1:206" ht="6.75" customHeight="1"/>
    <row r="82" spans="1:206" ht="6.75" customHeight="1"/>
    <row r="83" spans="1:206" ht="6.75" customHeight="1"/>
    <row r="84" spans="1:206" ht="6.75" customHeight="1"/>
    <row r="85" spans="1:206" ht="6.75" customHeight="1"/>
    <row r="86" spans="1:206" ht="9" customHeight="1"/>
    <row r="87" spans="1:206" ht="9" customHeight="1"/>
    <row r="88" spans="1:206" s="89" customFormat="1" ht="9"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2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row>
    <row r="89" spans="1:206" s="89" customFormat="1" ht="9"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251"/>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row>
    <row r="90" spans="1:206" s="89" customFormat="1" ht="9"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251"/>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row>
    <row r="91" spans="1:206" s="89" customFormat="1" ht="9"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251"/>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row>
    <row r="92" spans="1:206" s="89" customFormat="1" ht="9"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251"/>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row>
    <row r="93" spans="1:206" s="89" customFormat="1" ht="9"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251"/>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row>
    <row r="94" spans="1:206" s="89" customFormat="1" ht="9"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251"/>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row>
    <row r="95" spans="1:206" s="89" customFormat="1" ht="7.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251"/>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row>
    <row r="96" spans="1:206" s="89" customFormat="1" ht="7.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251"/>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row>
    <row r="97" spans="104:104" ht="13.5" customHeight="1">
      <c r="CZ97" s="251"/>
    </row>
    <row r="98" spans="104:104" ht="13.5" customHeight="1"/>
    <row r="99" spans="104:104" ht="13.5" customHeight="1"/>
    <row r="100" spans="104:104" ht="16.5" customHeight="1"/>
    <row r="101" spans="104:104" ht="13.5" customHeight="1"/>
    <row r="102" spans="104:104" ht="13.5" customHeight="1"/>
    <row r="103" spans="104:104" ht="13.5" customHeight="1"/>
    <row r="104" spans="104:104" ht="6.75" customHeight="1"/>
    <row r="105" spans="104:104" ht="6.75" customHeight="1"/>
    <row r="106" spans="104:104" ht="6.75" customHeight="1"/>
    <row r="107" spans="104:104" ht="6.75" customHeight="1"/>
    <row r="108" spans="104:104" ht="6.75" customHeight="1"/>
    <row r="109" spans="104:104" ht="6.75" customHeight="1"/>
    <row r="110" spans="104:104" ht="6.75" customHeight="1"/>
    <row r="111" spans="104:104" ht="6.75" customHeight="1"/>
    <row r="112" spans="104:104"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spans="1:206" ht="9" customHeight="1"/>
    <row r="210" spans="1:206" ht="9" customHeight="1"/>
    <row r="211" spans="1:206" s="89" customFormat="1" ht="9"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c r="CE211" s="50"/>
      <c r="CF211" s="50"/>
      <c r="CG211" s="50"/>
      <c r="CH211" s="50"/>
      <c r="CI211" s="50"/>
      <c r="CJ211" s="50"/>
      <c r="CK211" s="50"/>
      <c r="CL211" s="50"/>
      <c r="CM211" s="50"/>
      <c r="CN211" s="50"/>
      <c r="CO211" s="50"/>
      <c r="CP211" s="50"/>
      <c r="CQ211" s="50"/>
      <c r="CR211" s="50"/>
      <c r="CS211" s="50"/>
      <c r="CT211" s="50"/>
      <c r="CU211" s="50"/>
      <c r="CV211" s="50"/>
      <c r="CW211" s="50"/>
      <c r="CX211" s="50"/>
      <c r="CY211" s="50"/>
      <c r="CZ211" s="250"/>
      <c r="DA211" s="50"/>
      <c r="DB211" s="50"/>
      <c r="DC211" s="50"/>
      <c r="DD211" s="50"/>
      <c r="DE211" s="50"/>
      <c r="DF211" s="50"/>
      <c r="DG211" s="50"/>
      <c r="DH211" s="50"/>
      <c r="DI211" s="50"/>
      <c r="DJ211" s="50"/>
      <c r="DK211" s="50"/>
      <c r="DL211" s="50"/>
      <c r="DM211" s="50"/>
      <c r="DN211" s="50"/>
      <c r="DO211" s="50"/>
      <c r="DP211" s="50"/>
      <c r="DQ211" s="50"/>
      <c r="DR211" s="50"/>
      <c r="DS211" s="50"/>
      <c r="DT211" s="50"/>
      <c r="DU211" s="50"/>
      <c r="DV211" s="50"/>
      <c r="DW211" s="50"/>
      <c r="DX211" s="50"/>
      <c r="DY211" s="50"/>
      <c r="DZ211" s="50"/>
      <c r="EA211" s="50"/>
      <c r="EB211" s="50"/>
      <c r="EC211" s="50"/>
      <c r="ED211" s="50"/>
      <c r="EE211" s="50"/>
      <c r="EF211" s="50"/>
      <c r="EG211" s="50"/>
      <c r="EH211" s="50"/>
      <c r="EI211" s="50"/>
      <c r="EJ211" s="50"/>
      <c r="EK211" s="50"/>
      <c r="EL211" s="50"/>
      <c r="EM211" s="50"/>
      <c r="EN211" s="50"/>
      <c r="EO211" s="50"/>
      <c r="EP211" s="50"/>
      <c r="EQ211" s="50"/>
      <c r="ER211" s="50"/>
      <c r="ES211" s="50"/>
      <c r="ET211" s="50"/>
      <c r="EU211" s="50"/>
      <c r="EV211" s="50"/>
      <c r="EW211" s="50"/>
      <c r="EX211" s="50"/>
      <c r="EY211" s="50"/>
      <c r="EZ211" s="50"/>
      <c r="FA211" s="50"/>
      <c r="FB211" s="50"/>
      <c r="FC211" s="50"/>
      <c r="FD211" s="50"/>
      <c r="FE211" s="50"/>
      <c r="FF211" s="50"/>
      <c r="FG211" s="50"/>
      <c r="FH211" s="50"/>
      <c r="FI211" s="50"/>
      <c r="FJ211" s="50"/>
      <c r="FK211" s="50"/>
      <c r="FL211" s="50"/>
      <c r="FM211" s="50"/>
      <c r="FN211" s="50"/>
      <c r="FO211" s="50"/>
      <c r="FP211" s="50"/>
      <c r="FQ211" s="50"/>
      <c r="FR211" s="50"/>
      <c r="FS211" s="50"/>
      <c r="FT211" s="50"/>
      <c r="FU211" s="50"/>
      <c r="FV211" s="50"/>
      <c r="FW211" s="50"/>
      <c r="FX211" s="50"/>
      <c r="FY211" s="50"/>
      <c r="FZ211" s="50"/>
      <c r="GA211" s="50"/>
      <c r="GB211" s="50"/>
      <c r="GC211" s="50"/>
      <c r="GD211" s="50"/>
      <c r="GE211" s="50"/>
      <c r="GF211" s="50"/>
      <c r="GG211" s="50"/>
      <c r="GH211" s="50"/>
      <c r="GI211" s="50"/>
      <c r="GJ211" s="50"/>
      <c r="GK211" s="50"/>
      <c r="GL211" s="50"/>
      <c r="GM211" s="50"/>
      <c r="GN211" s="50"/>
      <c r="GO211" s="50"/>
      <c r="GP211" s="50"/>
      <c r="GQ211" s="50"/>
      <c r="GR211" s="50"/>
      <c r="GS211" s="50"/>
      <c r="GT211" s="50"/>
      <c r="GU211" s="50"/>
      <c r="GV211" s="50"/>
      <c r="GW211" s="50"/>
      <c r="GX211" s="50"/>
    </row>
    <row r="212" spans="1:206" s="89" customFormat="1" ht="9"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c r="CE212" s="50"/>
      <c r="CF212" s="50"/>
      <c r="CG212" s="50"/>
      <c r="CH212" s="50"/>
      <c r="CI212" s="50"/>
      <c r="CJ212" s="50"/>
      <c r="CK212" s="50"/>
      <c r="CL212" s="50"/>
      <c r="CM212" s="50"/>
      <c r="CN212" s="50"/>
      <c r="CO212" s="50"/>
      <c r="CP212" s="50"/>
      <c r="CQ212" s="50"/>
      <c r="CR212" s="50"/>
      <c r="CS212" s="50"/>
      <c r="CT212" s="50"/>
      <c r="CU212" s="50"/>
      <c r="CV212" s="50"/>
      <c r="CW212" s="50"/>
      <c r="CX212" s="50"/>
      <c r="CY212" s="50"/>
      <c r="CZ212" s="251"/>
      <c r="DA212" s="50"/>
      <c r="DB212" s="50"/>
      <c r="DC212" s="50"/>
      <c r="DD212" s="50"/>
      <c r="DE212" s="50"/>
      <c r="DF212" s="50"/>
      <c r="DG212" s="50"/>
      <c r="DH212" s="50"/>
      <c r="DI212" s="50"/>
      <c r="DJ212" s="50"/>
      <c r="DK212" s="50"/>
      <c r="DL212" s="50"/>
      <c r="DM212" s="50"/>
      <c r="DN212" s="50"/>
      <c r="DO212" s="50"/>
      <c r="DP212" s="50"/>
      <c r="DQ212" s="50"/>
      <c r="DR212" s="50"/>
      <c r="DS212" s="50"/>
      <c r="DT212" s="50"/>
      <c r="DU212" s="50"/>
      <c r="DV212" s="50"/>
      <c r="DW212" s="50"/>
      <c r="DX212" s="50"/>
      <c r="DY212" s="50"/>
      <c r="DZ212" s="50"/>
      <c r="EA212" s="50"/>
      <c r="EB212" s="50"/>
      <c r="EC212" s="50"/>
      <c r="ED212" s="50"/>
      <c r="EE212" s="50"/>
      <c r="EF212" s="50"/>
      <c r="EG212" s="50"/>
      <c r="EH212" s="50"/>
      <c r="EI212" s="50"/>
      <c r="EJ212" s="50"/>
      <c r="EK212" s="50"/>
      <c r="EL212" s="50"/>
      <c r="EM212" s="50"/>
      <c r="EN212" s="50"/>
      <c r="EO212" s="50"/>
      <c r="EP212" s="50"/>
      <c r="EQ212" s="50"/>
      <c r="ER212" s="50"/>
      <c r="ES212" s="50"/>
      <c r="ET212" s="50"/>
      <c r="EU212" s="50"/>
      <c r="EV212" s="50"/>
      <c r="EW212" s="50"/>
      <c r="EX212" s="50"/>
      <c r="EY212" s="50"/>
      <c r="EZ212" s="50"/>
      <c r="FA212" s="50"/>
      <c r="FB212" s="50"/>
      <c r="FC212" s="50"/>
      <c r="FD212" s="50"/>
      <c r="FE212" s="50"/>
      <c r="FF212" s="50"/>
      <c r="FG212" s="50"/>
      <c r="FH212" s="50"/>
      <c r="FI212" s="50"/>
      <c r="FJ212" s="50"/>
      <c r="FK212" s="50"/>
      <c r="FL212" s="50"/>
      <c r="FM212" s="50"/>
      <c r="FN212" s="50"/>
      <c r="FO212" s="50"/>
      <c r="FP212" s="50"/>
      <c r="FQ212" s="50"/>
      <c r="FR212" s="50"/>
      <c r="FS212" s="50"/>
      <c r="FT212" s="50"/>
      <c r="FU212" s="50"/>
      <c r="FV212" s="50"/>
      <c r="FW212" s="50"/>
      <c r="FX212" s="50"/>
      <c r="FY212" s="50"/>
      <c r="FZ212" s="50"/>
      <c r="GA212" s="50"/>
      <c r="GB212" s="50"/>
      <c r="GC212" s="50"/>
      <c r="GD212" s="50"/>
      <c r="GE212" s="50"/>
      <c r="GF212" s="50"/>
      <c r="GG212" s="50"/>
      <c r="GH212" s="50"/>
      <c r="GI212" s="50"/>
      <c r="GJ212" s="50"/>
      <c r="GK212" s="50"/>
      <c r="GL212" s="50"/>
      <c r="GM212" s="50"/>
      <c r="GN212" s="50"/>
      <c r="GO212" s="50"/>
      <c r="GP212" s="50"/>
      <c r="GQ212" s="50"/>
      <c r="GR212" s="50"/>
      <c r="GS212" s="50"/>
      <c r="GT212" s="50"/>
      <c r="GU212" s="50"/>
      <c r="GV212" s="50"/>
      <c r="GW212" s="50"/>
      <c r="GX212" s="50"/>
    </row>
    <row r="213" spans="1:206" s="89" customFormat="1" ht="9"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c r="CE213" s="50"/>
      <c r="CF213" s="50"/>
      <c r="CG213" s="50"/>
      <c r="CH213" s="50"/>
      <c r="CI213" s="50"/>
      <c r="CJ213" s="50"/>
      <c r="CK213" s="50"/>
      <c r="CL213" s="50"/>
      <c r="CM213" s="50"/>
      <c r="CN213" s="50"/>
      <c r="CO213" s="50"/>
      <c r="CP213" s="50"/>
      <c r="CQ213" s="50"/>
      <c r="CR213" s="50"/>
      <c r="CS213" s="50"/>
      <c r="CT213" s="50"/>
      <c r="CU213" s="50"/>
      <c r="CV213" s="50"/>
      <c r="CW213" s="50"/>
      <c r="CX213" s="50"/>
      <c r="CY213" s="50"/>
      <c r="CZ213" s="251"/>
      <c r="DA213" s="50"/>
      <c r="DB213" s="50"/>
      <c r="DC213" s="50"/>
      <c r="DD213" s="50"/>
      <c r="DE213" s="50"/>
      <c r="DF213" s="50"/>
      <c r="DG213" s="50"/>
      <c r="DH213" s="50"/>
      <c r="DI213" s="50"/>
      <c r="DJ213" s="50"/>
      <c r="DK213" s="50"/>
      <c r="DL213" s="50"/>
      <c r="DM213" s="50"/>
      <c r="DN213" s="50"/>
      <c r="DO213" s="50"/>
      <c r="DP213" s="50"/>
      <c r="DQ213" s="50"/>
      <c r="DR213" s="50"/>
      <c r="DS213" s="50"/>
      <c r="DT213" s="50"/>
      <c r="DU213" s="50"/>
      <c r="DV213" s="50"/>
      <c r="DW213" s="50"/>
      <c r="DX213" s="50"/>
      <c r="DY213" s="50"/>
      <c r="DZ213" s="50"/>
      <c r="EA213" s="50"/>
      <c r="EB213" s="50"/>
      <c r="EC213" s="50"/>
      <c r="ED213" s="50"/>
      <c r="EE213" s="50"/>
      <c r="EF213" s="50"/>
      <c r="EG213" s="50"/>
      <c r="EH213" s="50"/>
      <c r="EI213" s="50"/>
      <c r="EJ213" s="50"/>
      <c r="EK213" s="50"/>
      <c r="EL213" s="50"/>
      <c r="EM213" s="50"/>
      <c r="EN213" s="50"/>
      <c r="EO213" s="50"/>
      <c r="EP213" s="50"/>
      <c r="EQ213" s="50"/>
      <c r="ER213" s="50"/>
      <c r="ES213" s="50"/>
      <c r="ET213" s="50"/>
      <c r="EU213" s="50"/>
      <c r="EV213" s="50"/>
      <c r="EW213" s="50"/>
      <c r="EX213" s="50"/>
      <c r="EY213" s="50"/>
      <c r="EZ213" s="50"/>
      <c r="FA213" s="50"/>
      <c r="FB213" s="50"/>
      <c r="FC213" s="50"/>
      <c r="FD213" s="50"/>
      <c r="FE213" s="50"/>
      <c r="FF213" s="50"/>
      <c r="FG213" s="50"/>
      <c r="FH213" s="50"/>
      <c r="FI213" s="50"/>
      <c r="FJ213" s="50"/>
      <c r="FK213" s="50"/>
      <c r="FL213" s="50"/>
      <c r="FM213" s="50"/>
      <c r="FN213" s="50"/>
      <c r="FO213" s="50"/>
      <c r="FP213" s="50"/>
      <c r="FQ213" s="50"/>
      <c r="FR213" s="50"/>
      <c r="FS213" s="50"/>
      <c r="FT213" s="50"/>
      <c r="FU213" s="50"/>
      <c r="FV213" s="50"/>
      <c r="FW213" s="50"/>
      <c r="FX213" s="50"/>
      <c r="FY213" s="50"/>
      <c r="FZ213" s="50"/>
      <c r="GA213" s="50"/>
      <c r="GB213" s="50"/>
      <c r="GC213" s="50"/>
      <c r="GD213" s="50"/>
      <c r="GE213" s="50"/>
      <c r="GF213" s="50"/>
      <c r="GG213" s="50"/>
      <c r="GH213" s="50"/>
      <c r="GI213" s="50"/>
      <c r="GJ213" s="50"/>
      <c r="GK213" s="50"/>
      <c r="GL213" s="50"/>
      <c r="GM213" s="50"/>
      <c r="GN213" s="50"/>
      <c r="GO213" s="50"/>
      <c r="GP213" s="50"/>
      <c r="GQ213" s="50"/>
      <c r="GR213" s="50"/>
      <c r="GS213" s="50"/>
      <c r="GT213" s="50"/>
      <c r="GU213" s="50"/>
      <c r="GV213" s="50"/>
      <c r="GW213" s="50"/>
      <c r="GX213" s="50"/>
    </row>
    <row r="214" spans="1:206" s="89" customFormat="1" ht="9"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0"/>
      <c r="BX214" s="50"/>
      <c r="BY214" s="50"/>
      <c r="BZ214" s="50"/>
      <c r="CA214" s="50"/>
      <c r="CB214" s="50"/>
      <c r="CC214" s="50"/>
      <c r="CD214" s="50"/>
      <c r="CE214" s="50"/>
      <c r="CF214" s="50"/>
      <c r="CG214" s="50"/>
      <c r="CH214" s="50"/>
      <c r="CI214" s="50"/>
      <c r="CJ214" s="50"/>
      <c r="CK214" s="50"/>
      <c r="CL214" s="50"/>
      <c r="CM214" s="50"/>
      <c r="CN214" s="50"/>
      <c r="CO214" s="50"/>
      <c r="CP214" s="50"/>
      <c r="CQ214" s="50"/>
      <c r="CR214" s="50"/>
      <c r="CS214" s="50"/>
      <c r="CT214" s="50"/>
      <c r="CU214" s="50"/>
      <c r="CV214" s="50"/>
      <c r="CW214" s="50"/>
      <c r="CX214" s="50"/>
      <c r="CY214" s="50"/>
      <c r="CZ214" s="251"/>
      <c r="DA214" s="50"/>
      <c r="DB214" s="50"/>
      <c r="DC214" s="50"/>
      <c r="DD214" s="50"/>
      <c r="DE214" s="50"/>
      <c r="DF214" s="50"/>
      <c r="DG214" s="50"/>
      <c r="DH214" s="50"/>
      <c r="DI214" s="50"/>
      <c r="DJ214" s="50"/>
      <c r="DK214" s="50"/>
      <c r="DL214" s="50"/>
      <c r="DM214" s="50"/>
      <c r="DN214" s="50"/>
      <c r="DO214" s="50"/>
      <c r="DP214" s="50"/>
      <c r="DQ214" s="50"/>
      <c r="DR214" s="50"/>
      <c r="DS214" s="50"/>
      <c r="DT214" s="50"/>
      <c r="DU214" s="50"/>
      <c r="DV214" s="50"/>
      <c r="DW214" s="50"/>
      <c r="DX214" s="50"/>
      <c r="DY214" s="50"/>
      <c r="DZ214" s="50"/>
      <c r="EA214" s="50"/>
      <c r="EB214" s="50"/>
      <c r="EC214" s="50"/>
      <c r="ED214" s="50"/>
      <c r="EE214" s="50"/>
      <c r="EF214" s="50"/>
      <c r="EG214" s="50"/>
      <c r="EH214" s="50"/>
      <c r="EI214" s="50"/>
      <c r="EJ214" s="50"/>
      <c r="EK214" s="50"/>
      <c r="EL214" s="50"/>
      <c r="EM214" s="50"/>
      <c r="EN214" s="50"/>
      <c r="EO214" s="50"/>
      <c r="EP214" s="50"/>
      <c r="EQ214" s="50"/>
      <c r="ER214" s="50"/>
      <c r="ES214" s="50"/>
      <c r="ET214" s="50"/>
      <c r="EU214" s="50"/>
      <c r="EV214" s="50"/>
      <c r="EW214" s="50"/>
      <c r="EX214" s="50"/>
      <c r="EY214" s="50"/>
      <c r="EZ214" s="50"/>
      <c r="FA214" s="50"/>
      <c r="FB214" s="50"/>
      <c r="FC214" s="50"/>
      <c r="FD214" s="50"/>
      <c r="FE214" s="50"/>
      <c r="FF214" s="50"/>
      <c r="FG214" s="50"/>
      <c r="FH214" s="50"/>
      <c r="FI214" s="50"/>
      <c r="FJ214" s="50"/>
      <c r="FK214" s="50"/>
      <c r="FL214" s="50"/>
      <c r="FM214" s="50"/>
      <c r="FN214" s="50"/>
      <c r="FO214" s="50"/>
      <c r="FP214" s="50"/>
      <c r="FQ214" s="50"/>
      <c r="FR214" s="50"/>
      <c r="FS214" s="50"/>
      <c r="FT214" s="50"/>
      <c r="FU214" s="50"/>
      <c r="FV214" s="50"/>
      <c r="FW214" s="50"/>
      <c r="FX214" s="50"/>
      <c r="FY214" s="50"/>
      <c r="FZ214" s="50"/>
      <c r="GA214" s="50"/>
      <c r="GB214" s="50"/>
      <c r="GC214" s="50"/>
      <c r="GD214" s="50"/>
      <c r="GE214" s="50"/>
      <c r="GF214" s="50"/>
      <c r="GG214" s="50"/>
      <c r="GH214" s="50"/>
      <c r="GI214" s="50"/>
      <c r="GJ214" s="50"/>
      <c r="GK214" s="50"/>
      <c r="GL214" s="50"/>
      <c r="GM214" s="50"/>
      <c r="GN214" s="50"/>
      <c r="GO214" s="50"/>
      <c r="GP214" s="50"/>
      <c r="GQ214" s="50"/>
      <c r="GR214" s="50"/>
      <c r="GS214" s="50"/>
      <c r="GT214" s="50"/>
      <c r="GU214" s="50"/>
      <c r="GV214" s="50"/>
      <c r="GW214" s="50"/>
      <c r="GX214" s="50"/>
    </row>
    <row r="215" spans="1:206" s="89" customFormat="1" ht="9"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0"/>
      <c r="CI215" s="50"/>
      <c r="CJ215" s="50"/>
      <c r="CK215" s="50"/>
      <c r="CL215" s="50"/>
      <c r="CM215" s="50"/>
      <c r="CN215" s="50"/>
      <c r="CO215" s="50"/>
      <c r="CP215" s="50"/>
      <c r="CQ215" s="50"/>
      <c r="CR215" s="50"/>
      <c r="CS215" s="50"/>
      <c r="CT215" s="50"/>
      <c r="CU215" s="50"/>
      <c r="CV215" s="50"/>
      <c r="CW215" s="50"/>
      <c r="CX215" s="50"/>
      <c r="CY215" s="50"/>
      <c r="CZ215" s="251"/>
      <c r="DA215" s="50"/>
      <c r="DB215" s="50"/>
      <c r="DC215" s="50"/>
      <c r="DD215" s="50"/>
      <c r="DE215" s="50"/>
      <c r="DF215" s="50"/>
      <c r="DG215" s="50"/>
      <c r="DH215" s="50"/>
      <c r="DI215" s="50"/>
      <c r="DJ215" s="50"/>
      <c r="DK215" s="50"/>
      <c r="DL215" s="50"/>
      <c r="DM215" s="50"/>
      <c r="DN215" s="50"/>
      <c r="DO215" s="50"/>
      <c r="DP215" s="50"/>
      <c r="DQ215" s="50"/>
      <c r="DR215" s="50"/>
      <c r="DS215" s="50"/>
      <c r="DT215" s="50"/>
      <c r="DU215" s="50"/>
      <c r="DV215" s="50"/>
      <c r="DW215" s="50"/>
      <c r="DX215" s="50"/>
      <c r="DY215" s="50"/>
      <c r="DZ215" s="50"/>
      <c r="EA215" s="50"/>
      <c r="EB215" s="50"/>
      <c r="EC215" s="50"/>
      <c r="ED215" s="50"/>
      <c r="EE215" s="50"/>
      <c r="EF215" s="50"/>
      <c r="EG215" s="50"/>
      <c r="EH215" s="50"/>
      <c r="EI215" s="50"/>
      <c r="EJ215" s="50"/>
      <c r="EK215" s="50"/>
      <c r="EL215" s="50"/>
      <c r="EM215" s="50"/>
      <c r="EN215" s="50"/>
      <c r="EO215" s="50"/>
      <c r="EP215" s="50"/>
      <c r="EQ215" s="50"/>
      <c r="ER215" s="50"/>
      <c r="ES215" s="50"/>
      <c r="ET215" s="50"/>
      <c r="EU215" s="50"/>
      <c r="EV215" s="50"/>
      <c r="EW215" s="50"/>
      <c r="EX215" s="50"/>
      <c r="EY215" s="50"/>
      <c r="EZ215" s="50"/>
      <c r="FA215" s="50"/>
      <c r="FB215" s="50"/>
      <c r="FC215" s="50"/>
      <c r="FD215" s="50"/>
      <c r="FE215" s="50"/>
      <c r="FF215" s="50"/>
      <c r="FG215" s="50"/>
      <c r="FH215" s="50"/>
      <c r="FI215" s="50"/>
      <c r="FJ215" s="50"/>
      <c r="FK215" s="50"/>
      <c r="FL215" s="50"/>
      <c r="FM215" s="50"/>
      <c r="FN215" s="50"/>
      <c r="FO215" s="50"/>
      <c r="FP215" s="50"/>
      <c r="FQ215" s="50"/>
      <c r="FR215" s="50"/>
      <c r="FS215" s="50"/>
      <c r="FT215" s="50"/>
      <c r="FU215" s="50"/>
      <c r="FV215" s="50"/>
      <c r="FW215" s="50"/>
      <c r="FX215" s="50"/>
      <c r="FY215" s="50"/>
      <c r="FZ215" s="50"/>
      <c r="GA215" s="50"/>
      <c r="GB215" s="50"/>
      <c r="GC215" s="50"/>
      <c r="GD215" s="50"/>
      <c r="GE215" s="50"/>
      <c r="GF215" s="50"/>
      <c r="GG215" s="50"/>
      <c r="GH215" s="50"/>
      <c r="GI215" s="50"/>
      <c r="GJ215" s="50"/>
      <c r="GK215" s="50"/>
      <c r="GL215" s="50"/>
      <c r="GM215" s="50"/>
      <c r="GN215" s="50"/>
      <c r="GO215" s="50"/>
      <c r="GP215" s="50"/>
      <c r="GQ215" s="50"/>
      <c r="GR215" s="50"/>
      <c r="GS215" s="50"/>
      <c r="GT215" s="50"/>
      <c r="GU215" s="50"/>
      <c r="GV215" s="50"/>
      <c r="GW215" s="50"/>
      <c r="GX215" s="50"/>
    </row>
    <row r="216" spans="1:206" s="89" customFormat="1" ht="9"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50"/>
      <c r="CR216" s="50"/>
      <c r="CS216" s="50"/>
      <c r="CT216" s="50"/>
      <c r="CU216" s="50"/>
      <c r="CV216" s="50"/>
      <c r="CW216" s="50"/>
      <c r="CX216" s="50"/>
      <c r="CY216" s="50"/>
      <c r="CZ216" s="251"/>
      <c r="DA216" s="50"/>
      <c r="DB216" s="50"/>
      <c r="DC216" s="50"/>
      <c r="DD216" s="50"/>
      <c r="DE216" s="50"/>
      <c r="DF216" s="50"/>
      <c r="DG216" s="50"/>
      <c r="DH216" s="50"/>
      <c r="DI216" s="50"/>
      <c r="DJ216" s="50"/>
      <c r="DK216" s="50"/>
      <c r="DL216" s="50"/>
      <c r="DM216" s="50"/>
      <c r="DN216" s="50"/>
      <c r="DO216" s="50"/>
      <c r="DP216" s="50"/>
      <c r="DQ216" s="50"/>
      <c r="DR216" s="50"/>
      <c r="DS216" s="50"/>
      <c r="DT216" s="50"/>
      <c r="DU216" s="50"/>
      <c r="DV216" s="50"/>
      <c r="DW216" s="50"/>
      <c r="DX216" s="50"/>
      <c r="DY216" s="50"/>
      <c r="DZ216" s="50"/>
      <c r="EA216" s="50"/>
      <c r="EB216" s="50"/>
      <c r="EC216" s="50"/>
      <c r="ED216" s="50"/>
      <c r="EE216" s="50"/>
      <c r="EF216" s="50"/>
      <c r="EG216" s="50"/>
      <c r="EH216" s="50"/>
      <c r="EI216" s="50"/>
      <c r="EJ216" s="50"/>
      <c r="EK216" s="50"/>
      <c r="EL216" s="50"/>
      <c r="EM216" s="50"/>
      <c r="EN216" s="50"/>
      <c r="EO216" s="50"/>
      <c r="EP216" s="50"/>
      <c r="EQ216" s="50"/>
      <c r="ER216" s="50"/>
      <c r="ES216" s="50"/>
      <c r="ET216" s="50"/>
      <c r="EU216" s="50"/>
      <c r="EV216" s="50"/>
      <c r="EW216" s="50"/>
      <c r="EX216" s="50"/>
      <c r="EY216" s="50"/>
      <c r="EZ216" s="50"/>
      <c r="FA216" s="50"/>
      <c r="FB216" s="50"/>
      <c r="FC216" s="50"/>
      <c r="FD216" s="50"/>
      <c r="FE216" s="50"/>
      <c r="FF216" s="50"/>
      <c r="FG216" s="50"/>
      <c r="FH216" s="50"/>
      <c r="FI216" s="50"/>
      <c r="FJ216" s="50"/>
      <c r="FK216" s="50"/>
      <c r="FL216" s="50"/>
      <c r="FM216" s="50"/>
      <c r="FN216" s="50"/>
      <c r="FO216" s="50"/>
      <c r="FP216" s="50"/>
      <c r="FQ216" s="50"/>
      <c r="FR216" s="50"/>
      <c r="FS216" s="50"/>
      <c r="FT216" s="50"/>
      <c r="FU216" s="50"/>
      <c r="FV216" s="50"/>
      <c r="FW216" s="50"/>
      <c r="FX216" s="50"/>
      <c r="FY216" s="50"/>
      <c r="FZ216" s="50"/>
      <c r="GA216" s="50"/>
      <c r="GB216" s="50"/>
      <c r="GC216" s="50"/>
      <c r="GD216" s="50"/>
      <c r="GE216" s="50"/>
      <c r="GF216" s="50"/>
      <c r="GG216" s="50"/>
      <c r="GH216" s="50"/>
      <c r="GI216" s="50"/>
      <c r="GJ216" s="50"/>
      <c r="GK216" s="50"/>
      <c r="GL216" s="50"/>
      <c r="GM216" s="50"/>
      <c r="GN216" s="50"/>
      <c r="GO216" s="50"/>
      <c r="GP216" s="50"/>
      <c r="GQ216" s="50"/>
      <c r="GR216" s="50"/>
      <c r="GS216" s="50"/>
      <c r="GT216" s="50"/>
      <c r="GU216" s="50"/>
      <c r="GV216" s="50"/>
      <c r="GW216" s="50"/>
      <c r="GX216" s="50"/>
    </row>
    <row r="217" spans="1:206" s="89" customFormat="1" ht="9"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c r="CE217" s="50"/>
      <c r="CF217" s="50"/>
      <c r="CG217" s="50"/>
      <c r="CH217" s="50"/>
      <c r="CI217" s="50"/>
      <c r="CJ217" s="50"/>
      <c r="CK217" s="50"/>
      <c r="CL217" s="50"/>
      <c r="CM217" s="50"/>
      <c r="CN217" s="50"/>
      <c r="CO217" s="50"/>
      <c r="CP217" s="50"/>
      <c r="CQ217" s="50"/>
      <c r="CR217" s="50"/>
      <c r="CS217" s="50"/>
      <c r="CT217" s="50"/>
      <c r="CU217" s="50"/>
      <c r="CV217" s="50"/>
      <c r="CW217" s="50"/>
      <c r="CX217" s="50"/>
      <c r="CY217" s="50"/>
      <c r="CZ217" s="251"/>
      <c r="DA217" s="50"/>
      <c r="DB217" s="50"/>
      <c r="DC217" s="50"/>
      <c r="DD217" s="50"/>
      <c r="DE217" s="50"/>
      <c r="DF217" s="50"/>
      <c r="DG217" s="50"/>
      <c r="DH217" s="50"/>
      <c r="DI217" s="50"/>
      <c r="DJ217" s="50"/>
      <c r="DK217" s="50"/>
      <c r="DL217" s="50"/>
      <c r="DM217" s="50"/>
      <c r="DN217" s="50"/>
      <c r="DO217" s="50"/>
      <c r="DP217" s="50"/>
      <c r="DQ217" s="50"/>
      <c r="DR217" s="50"/>
      <c r="DS217" s="50"/>
      <c r="DT217" s="50"/>
      <c r="DU217" s="50"/>
      <c r="DV217" s="50"/>
      <c r="DW217" s="50"/>
      <c r="DX217" s="50"/>
      <c r="DY217" s="50"/>
      <c r="DZ217" s="50"/>
      <c r="EA217" s="50"/>
      <c r="EB217" s="50"/>
      <c r="EC217" s="50"/>
      <c r="ED217" s="50"/>
      <c r="EE217" s="50"/>
      <c r="EF217" s="50"/>
      <c r="EG217" s="50"/>
      <c r="EH217" s="50"/>
      <c r="EI217" s="50"/>
      <c r="EJ217" s="50"/>
      <c r="EK217" s="50"/>
      <c r="EL217" s="50"/>
      <c r="EM217" s="50"/>
      <c r="EN217" s="50"/>
      <c r="EO217" s="50"/>
      <c r="EP217" s="50"/>
      <c r="EQ217" s="50"/>
      <c r="ER217" s="50"/>
      <c r="ES217" s="50"/>
      <c r="ET217" s="50"/>
      <c r="EU217" s="50"/>
      <c r="EV217" s="50"/>
      <c r="EW217" s="50"/>
      <c r="EX217" s="50"/>
      <c r="EY217" s="50"/>
      <c r="EZ217" s="50"/>
      <c r="FA217" s="50"/>
      <c r="FB217" s="50"/>
      <c r="FC217" s="50"/>
      <c r="FD217" s="50"/>
      <c r="FE217" s="50"/>
      <c r="FF217" s="50"/>
      <c r="FG217" s="50"/>
      <c r="FH217" s="50"/>
      <c r="FI217" s="50"/>
      <c r="FJ217" s="50"/>
      <c r="FK217" s="50"/>
      <c r="FL217" s="50"/>
      <c r="FM217" s="50"/>
      <c r="FN217" s="50"/>
      <c r="FO217" s="50"/>
      <c r="FP217" s="50"/>
      <c r="FQ217" s="50"/>
      <c r="FR217" s="50"/>
      <c r="FS217" s="50"/>
      <c r="FT217" s="50"/>
      <c r="FU217" s="50"/>
      <c r="FV217" s="50"/>
      <c r="FW217" s="50"/>
      <c r="FX217" s="50"/>
      <c r="FY217" s="50"/>
      <c r="FZ217" s="50"/>
      <c r="GA217" s="50"/>
      <c r="GB217" s="50"/>
      <c r="GC217" s="50"/>
      <c r="GD217" s="50"/>
      <c r="GE217" s="50"/>
      <c r="GF217" s="50"/>
      <c r="GG217" s="50"/>
      <c r="GH217" s="50"/>
      <c r="GI217" s="50"/>
      <c r="GJ217" s="50"/>
      <c r="GK217" s="50"/>
      <c r="GL217" s="50"/>
      <c r="GM217" s="50"/>
      <c r="GN217" s="50"/>
      <c r="GO217" s="50"/>
      <c r="GP217" s="50"/>
      <c r="GQ217" s="50"/>
      <c r="GR217" s="50"/>
      <c r="GS217" s="50"/>
      <c r="GT217" s="50"/>
      <c r="GU217" s="50"/>
      <c r="GV217" s="50"/>
      <c r="GW217" s="50"/>
      <c r="GX217" s="50"/>
    </row>
    <row r="218" spans="1:206" s="89" customFormat="1" ht="7.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c r="CC218" s="50"/>
      <c r="CD218" s="50"/>
      <c r="CE218" s="50"/>
      <c r="CF218" s="50"/>
      <c r="CG218" s="50"/>
      <c r="CH218" s="50"/>
      <c r="CI218" s="50"/>
      <c r="CJ218" s="50"/>
      <c r="CK218" s="50"/>
      <c r="CL218" s="50"/>
      <c r="CM218" s="50"/>
      <c r="CN218" s="50"/>
      <c r="CO218" s="50"/>
      <c r="CP218" s="50"/>
      <c r="CQ218" s="50"/>
      <c r="CR218" s="50"/>
      <c r="CS218" s="50"/>
      <c r="CT218" s="50"/>
      <c r="CU218" s="50"/>
      <c r="CV218" s="50"/>
      <c r="CW218" s="50"/>
      <c r="CX218" s="50"/>
      <c r="CY218" s="50"/>
      <c r="CZ218" s="251"/>
      <c r="DA218" s="50"/>
      <c r="DB218" s="50"/>
      <c r="DC218" s="50"/>
      <c r="DD218" s="50"/>
      <c r="DE218" s="50"/>
      <c r="DF218" s="50"/>
      <c r="DG218" s="50"/>
      <c r="DH218" s="50"/>
      <c r="DI218" s="50"/>
      <c r="DJ218" s="50"/>
      <c r="DK218" s="50"/>
      <c r="DL218" s="50"/>
      <c r="DM218" s="50"/>
      <c r="DN218" s="50"/>
      <c r="DO218" s="50"/>
      <c r="DP218" s="50"/>
      <c r="DQ218" s="50"/>
      <c r="DR218" s="50"/>
      <c r="DS218" s="50"/>
      <c r="DT218" s="50"/>
      <c r="DU218" s="50"/>
      <c r="DV218" s="50"/>
      <c r="DW218" s="50"/>
      <c r="DX218" s="50"/>
      <c r="DY218" s="50"/>
      <c r="DZ218" s="50"/>
      <c r="EA218" s="50"/>
      <c r="EB218" s="50"/>
      <c r="EC218" s="50"/>
      <c r="ED218" s="50"/>
      <c r="EE218" s="50"/>
      <c r="EF218" s="50"/>
      <c r="EG218" s="50"/>
      <c r="EH218" s="50"/>
      <c r="EI218" s="50"/>
      <c r="EJ218" s="50"/>
      <c r="EK218" s="50"/>
      <c r="EL218" s="50"/>
      <c r="EM218" s="50"/>
      <c r="EN218" s="50"/>
      <c r="EO218" s="50"/>
      <c r="EP218" s="50"/>
      <c r="EQ218" s="50"/>
      <c r="ER218" s="50"/>
      <c r="ES218" s="50"/>
      <c r="ET218" s="50"/>
      <c r="EU218" s="50"/>
      <c r="EV218" s="50"/>
      <c r="EW218" s="50"/>
      <c r="EX218" s="50"/>
      <c r="EY218" s="50"/>
      <c r="EZ218" s="50"/>
      <c r="FA218" s="50"/>
      <c r="FB218" s="50"/>
      <c r="FC218" s="50"/>
      <c r="FD218" s="50"/>
      <c r="FE218" s="50"/>
      <c r="FF218" s="50"/>
      <c r="FG218" s="50"/>
      <c r="FH218" s="50"/>
      <c r="FI218" s="50"/>
      <c r="FJ218" s="50"/>
      <c r="FK218" s="50"/>
      <c r="FL218" s="50"/>
      <c r="FM218" s="50"/>
      <c r="FN218" s="50"/>
      <c r="FO218" s="50"/>
      <c r="FP218" s="50"/>
      <c r="FQ218" s="50"/>
      <c r="FR218" s="50"/>
      <c r="FS218" s="50"/>
      <c r="FT218" s="50"/>
      <c r="FU218" s="50"/>
      <c r="FV218" s="50"/>
      <c r="FW218" s="50"/>
      <c r="FX218" s="50"/>
      <c r="FY218" s="50"/>
      <c r="FZ218" s="50"/>
      <c r="GA218" s="50"/>
      <c r="GB218" s="50"/>
      <c r="GC218" s="50"/>
      <c r="GD218" s="50"/>
      <c r="GE218" s="50"/>
      <c r="GF218" s="50"/>
      <c r="GG218" s="50"/>
      <c r="GH218" s="50"/>
      <c r="GI218" s="50"/>
      <c r="GJ218" s="50"/>
      <c r="GK218" s="50"/>
      <c r="GL218" s="50"/>
      <c r="GM218" s="50"/>
      <c r="GN218" s="50"/>
      <c r="GO218" s="50"/>
      <c r="GP218" s="50"/>
      <c r="GQ218" s="50"/>
      <c r="GR218" s="50"/>
      <c r="GS218" s="50"/>
      <c r="GT218" s="50"/>
      <c r="GU218" s="50"/>
      <c r="GV218" s="50"/>
      <c r="GW218" s="50"/>
      <c r="GX218" s="50"/>
    </row>
    <row r="219" spans="1:206" s="89" customFormat="1" ht="7.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0"/>
      <c r="CI219" s="50"/>
      <c r="CJ219" s="50"/>
      <c r="CK219" s="50"/>
      <c r="CL219" s="50"/>
      <c r="CM219" s="50"/>
      <c r="CN219" s="50"/>
      <c r="CO219" s="50"/>
      <c r="CP219" s="50"/>
      <c r="CQ219" s="50"/>
      <c r="CR219" s="50"/>
      <c r="CS219" s="50"/>
      <c r="CT219" s="50"/>
      <c r="CU219" s="50"/>
      <c r="CV219" s="50"/>
      <c r="CW219" s="50"/>
      <c r="CX219" s="50"/>
      <c r="CY219" s="50"/>
      <c r="CZ219" s="251"/>
      <c r="DA219" s="50"/>
      <c r="DB219" s="50"/>
      <c r="DC219" s="50"/>
      <c r="DD219" s="50"/>
      <c r="DE219" s="50"/>
      <c r="DF219" s="50"/>
      <c r="DG219" s="50"/>
      <c r="DH219" s="50"/>
      <c r="DI219" s="50"/>
      <c r="DJ219" s="50"/>
      <c r="DK219" s="50"/>
      <c r="DL219" s="50"/>
      <c r="DM219" s="50"/>
      <c r="DN219" s="50"/>
      <c r="DO219" s="50"/>
      <c r="DP219" s="50"/>
      <c r="DQ219" s="50"/>
      <c r="DR219" s="50"/>
      <c r="DS219" s="50"/>
      <c r="DT219" s="50"/>
      <c r="DU219" s="50"/>
      <c r="DV219" s="50"/>
      <c r="DW219" s="50"/>
      <c r="DX219" s="50"/>
      <c r="DY219" s="50"/>
      <c r="DZ219" s="50"/>
      <c r="EA219" s="50"/>
      <c r="EB219" s="50"/>
      <c r="EC219" s="50"/>
      <c r="ED219" s="50"/>
      <c r="EE219" s="50"/>
      <c r="EF219" s="50"/>
      <c r="EG219" s="50"/>
      <c r="EH219" s="50"/>
      <c r="EI219" s="50"/>
      <c r="EJ219" s="50"/>
      <c r="EK219" s="50"/>
      <c r="EL219" s="50"/>
      <c r="EM219" s="50"/>
      <c r="EN219" s="50"/>
      <c r="EO219" s="50"/>
      <c r="EP219" s="50"/>
      <c r="EQ219" s="50"/>
      <c r="ER219" s="50"/>
      <c r="ES219" s="50"/>
      <c r="ET219" s="50"/>
      <c r="EU219" s="50"/>
      <c r="EV219" s="50"/>
      <c r="EW219" s="50"/>
      <c r="EX219" s="50"/>
      <c r="EY219" s="50"/>
      <c r="EZ219" s="50"/>
      <c r="FA219" s="50"/>
      <c r="FB219" s="50"/>
      <c r="FC219" s="50"/>
      <c r="FD219" s="50"/>
      <c r="FE219" s="50"/>
      <c r="FF219" s="50"/>
      <c r="FG219" s="50"/>
      <c r="FH219" s="50"/>
      <c r="FI219" s="50"/>
      <c r="FJ219" s="50"/>
      <c r="FK219" s="50"/>
      <c r="FL219" s="50"/>
      <c r="FM219" s="50"/>
      <c r="FN219" s="50"/>
      <c r="FO219" s="50"/>
      <c r="FP219" s="50"/>
      <c r="FQ219" s="50"/>
      <c r="FR219" s="50"/>
      <c r="FS219" s="50"/>
      <c r="FT219" s="50"/>
      <c r="FU219" s="50"/>
      <c r="FV219" s="50"/>
      <c r="FW219" s="50"/>
      <c r="FX219" s="50"/>
      <c r="FY219" s="50"/>
      <c r="FZ219" s="50"/>
      <c r="GA219" s="50"/>
      <c r="GB219" s="50"/>
      <c r="GC219" s="50"/>
      <c r="GD219" s="50"/>
      <c r="GE219" s="50"/>
      <c r="GF219" s="50"/>
      <c r="GG219" s="50"/>
      <c r="GH219" s="50"/>
      <c r="GI219" s="50"/>
      <c r="GJ219" s="50"/>
      <c r="GK219" s="50"/>
      <c r="GL219" s="50"/>
      <c r="GM219" s="50"/>
      <c r="GN219" s="50"/>
      <c r="GO219" s="50"/>
      <c r="GP219" s="50"/>
      <c r="GQ219" s="50"/>
      <c r="GR219" s="50"/>
      <c r="GS219" s="50"/>
      <c r="GT219" s="50"/>
      <c r="GU219" s="50"/>
      <c r="GV219" s="50"/>
      <c r="GW219" s="50"/>
      <c r="GX219" s="50"/>
    </row>
    <row r="220" spans="1:206" ht="13.5" customHeight="1">
      <c r="CZ220" s="251"/>
    </row>
    <row r="221" spans="1:206" ht="13.5" customHeight="1"/>
    <row r="222" spans="1:206" ht="13.5" customHeight="1"/>
    <row r="223" spans="1:206" ht="16.5" customHeight="1"/>
    <row r="224" spans="1:206" ht="13.5" customHeight="1"/>
    <row r="225" ht="13.5" customHeight="1"/>
    <row r="226" ht="13.5"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spans="1:206" ht="9" customHeight="1"/>
    <row r="290" spans="1:206" ht="9" customHeight="1"/>
    <row r="291" spans="1:206" ht="9" customHeight="1"/>
    <row r="292" spans="1:206" ht="9" customHeight="1"/>
    <row r="293" spans="1:206" ht="9" customHeight="1"/>
    <row r="294" spans="1:206" ht="9" customHeight="1"/>
    <row r="295" spans="1:206" ht="9" customHeight="1"/>
    <row r="296" spans="1:206" ht="9" customHeight="1"/>
    <row r="297" spans="1:206" ht="9" customHeight="1"/>
    <row r="298" spans="1:206" ht="9" customHeight="1"/>
    <row r="299" spans="1:206" ht="9" customHeight="1"/>
    <row r="300" spans="1:206" s="89" customFormat="1" ht="9"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50"/>
      <c r="BN300" s="50"/>
      <c r="BO300" s="50"/>
      <c r="BP300" s="50"/>
      <c r="BQ300" s="50"/>
      <c r="BR300" s="50"/>
      <c r="BS300" s="50"/>
      <c r="BT300" s="50"/>
      <c r="BU300" s="50"/>
      <c r="BV300" s="50"/>
      <c r="BW300" s="50"/>
      <c r="BX300" s="50"/>
      <c r="BY300" s="50"/>
      <c r="BZ300" s="50"/>
      <c r="CA300" s="50"/>
      <c r="CB300" s="50"/>
      <c r="CC300" s="50"/>
      <c r="CD300" s="50"/>
      <c r="CE300" s="50"/>
      <c r="CF300" s="50"/>
      <c r="CG300" s="50"/>
      <c r="CH300" s="50"/>
      <c r="CI300" s="50"/>
      <c r="CJ300" s="50"/>
      <c r="CK300" s="50"/>
      <c r="CL300" s="50"/>
      <c r="CM300" s="50"/>
      <c r="CN300" s="50"/>
      <c r="CO300" s="50"/>
      <c r="CP300" s="50"/>
      <c r="CQ300" s="50"/>
      <c r="CR300" s="50"/>
      <c r="CS300" s="50"/>
      <c r="CT300" s="50"/>
      <c r="CU300" s="50"/>
      <c r="CV300" s="50"/>
      <c r="CW300" s="50"/>
      <c r="CX300" s="50"/>
      <c r="CY300" s="50"/>
      <c r="CZ300" s="250"/>
      <c r="DA300" s="50"/>
      <c r="DB300" s="50"/>
      <c r="DC300" s="50"/>
      <c r="DD300" s="50"/>
      <c r="DE300" s="50"/>
      <c r="DF300" s="50"/>
      <c r="DG300" s="50"/>
      <c r="DH300" s="50"/>
      <c r="DI300" s="50"/>
      <c r="DJ300" s="50"/>
      <c r="DK300" s="50"/>
      <c r="DL300" s="50"/>
      <c r="DM300" s="50"/>
      <c r="DN300" s="50"/>
      <c r="DO300" s="50"/>
      <c r="DP300" s="50"/>
      <c r="DQ300" s="50"/>
      <c r="DR300" s="50"/>
      <c r="DS300" s="50"/>
      <c r="DT300" s="50"/>
      <c r="DU300" s="50"/>
      <c r="DV300" s="50"/>
      <c r="DW300" s="50"/>
      <c r="DX300" s="50"/>
      <c r="DY300" s="50"/>
      <c r="DZ300" s="50"/>
      <c r="EA300" s="50"/>
      <c r="EB300" s="50"/>
      <c r="EC300" s="50"/>
      <c r="ED300" s="50"/>
      <c r="EE300" s="50"/>
      <c r="EF300" s="50"/>
      <c r="EG300" s="50"/>
      <c r="EH300" s="50"/>
      <c r="EI300" s="50"/>
      <c r="EJ300" s="50"/>
      <c r="EK300" s="50"/>
      <c r="EL300" s="50"/>
      <c r="EM300" s="50"/>
      <c r="EN300" s="50"/>
      <c r="EO300" s="50"/>
      <c r="EP300" s="50"/>
      <c r="EQ300" s="50"/>
      <c r="ER300" s="50"/>
      <c r="ES300" s="50"/>
      <c r="ET300" s="50"/>
      <c r="EU300" s="50"/>
      <c r="EV300" s="50"/>
      <c r="EW300" s="50"/>
      <c r="EX300" s="50"/>
      <c r="EY300" s="50"/>
      <c r="EZ300" s="50"/>
      <c r="FA300" s="50"/>
      <c r="FB300" s="50"/>
      <c r="FC300" s="50"/>
      <c r="FD300" s="50"/>
      <c r="FE300" s="50"/>
      <c r="FF300" s="50"/>
      <c r="FG300" s="50"/>
      <c r="FH300" s="50"/>
      <c r="FI300" s="50"/>
      <c r="FJ300" s="50"/>
      <c r="FK300" s="50"/>
      <c r="FL300" s="50"/>
      <c r="FM300" s="50"/>
      <c r="FN300" s="50"/>
      <c r="FO300" s="50"/>
      <c r="FP300" s="50"/>
      <c r="FQ300" s="50"/>
      <c r="FR300" s="50"/>
      <c r="FS300" s="50"/>
      <c r="FT300" s="50"/>
      <c r="FU300" s="50"/>
      <c r="FV300" s="50"/>
      <c r="FW300" s="50"/>
      <c r="FX300" s="50"/>
      <c r="FY300" s="50"/>
      <c r="FZ300" s="50"/>
      <c r="GA300" s="50"/>
      <c r="GB300" s="50"/>
      <c r="GC300" s="50"/>
      <c r="GD300" s="50"/>
      <c r="GE300" s="50"/>
      <c r="GF300" s="50"/>
      <c r="GG300" s="50"/>
      <c r="GH300" s="50"/>
      <c r="GI300" s="50"/>
      <c r="GJ300" s="50"/>
      <c r="GK300" s="50"/>
      <c r="GL300" s="50"/>
      <c r="GM300" s="50"/>
      <c r="GN300" s="50"/>
      <c r="GO300" s="50"/>
      <c r="GP300" s="50"/>
      <c r="GQ300" s="50"/>
      <c r="GR300" s="50"/>
      <c r="GS300" s="50"/>
      <c r="GT300" s="50"/>
      <c r="GU300" s="50"/>
      <c r="GV300" s="50"/>
      <c r="GW300" s="50"/>
      <c r="GX300" s="50"/>
    </row>
    <row r="301" spans="1:206" s="89" customFormat="1" ht="9"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50"/>
      <c r="BN301" s="50"/>
      <c r="BO301" s="50"/>
      <c r="BP301" s="50"/>
      <c r="BQ301" s="50"/>
      <c r="BR301" s="50"/>
      <c r="BS301" s="50"/>
      <c r="BT301" s="50"/>
      <c r="BU301" s="50"/>
      <c r="BV301" s="50"/>
      <c r="BW301" s="50"/>
      <c r="BX301" s="50"/>
      <c r="BY301" s="50"/>
      <c r="BZ301" s="50"/>
      <c r="CA301" s="50"/>
      <c r="CB301" s="50"/>
      <c r="CC301" s="50"/>
      <c r="CD301" s="50"/>
      <c r="CE301" s="50"/>
      <c r="CF301" s="50"/>
      <c r="CG301" s="50"/>
      <c r="CH301" s="50"/>
      <c r="CI301" s="50"/>
      <c r="CJ301" s="50"/>
      <c r="CK301" s="50"/>
      <c r="CL301" s="50"/>
      <c r="CM301" s="50"/>
      <c r="CN301" s="50"/>
      <c r="CO301" s="50"/>
      <c r="CP301" s="50"/>
      <c r="CQ301" s="50"/>
      <c r="CR301" s="50"/>
      <c r="CS301" s="50"/>
      <c r="CT301" s="50"/>
      <c r="CU301" s="50"/>
      <c r="CV301" s="50"/>
      <c r="CW301" s="50"/>
      <c r="CX301" s="50"/>
      <c r="CY301" s="50"/>
      <c r="CZ301" s="251"/>
      <c r="DA301" s="50"/>
      <c r="DB301" s="50"/>
      <c r="DC301" s="50"/>
      <c r="DD301" s="50"/>
      <c r="DE301" s="50"/>
      <c r="DF301" s="50"/>
      <c r="DG301" s="50"/>
      <c r="DH301" s="50"/>
      <c r="DI301" s="50"/>
      <c r="DJ301" s="50"/>
      <c r="DK301" s="50"/>
      <c r="DL301" s="50"/>
      <c r="DM301" s="50"/>
      <c r="DN301" s="50"/>
      <c r="DO301" s="50"/>
      <c r="DP301" s="50"/>
      <c r="DQ301" s="50"/>
      <c r="DR301" s="50"/>
      <c r="DS301" s="50"/>
      <c r="DT301" s="50"/>
      <c r="DU301" s="50"/>
      <c r="DV301" s="50"/>
      <c r="DW301" s="50"/>
      <c r="DX301" s="50"/>
      <c r="DY301" s="50"/>
      <c r="DZ301" s="50"/>
      <c r="EA301" s="50"/>
      <c r="EB301" s="50"/>
      <c r="EC301" s="50"/>
      <c r="ED301" s="50"/>
      <c r="EE301" s="50"/>
      <c r="EF301" s="50"/>
      <c r="EG301" s="50"/>
      <c r="EH301" s="50"/>
      <c r="EI301" s="50"/>
      <c r="EJ301" s="50"/>
      <c r="EK301" s="50"/>
      <c r="EL301" s="50"/>
      <c r="EM301" s="50"/>
      <c r="EN301" s="50"/>
      <c r="EO301" s="50"/>
      <c r="EP301" s="50"/>
      <c r="EQ301" s="50"/>
      <c r="ER301" s="50"/>
      <c r="ES301" s="50"/>
      <c r="ET301" s="50"/>
      <c r="EU301" s="50"/>
      <c r="EV301" s="50"/>
      <c r="EW301" s="50"/>
      <c r="EX301" s="50"/>
      <c r="EY301" s="50"/>
      <c r="EZ301" s="50"/>
      <c r="FA301" s="50"/>
      <c r="FB301" s="50"/>
      <c r="FC301" s="50"/>
      <c r="FD301" s="50"/>
      <c r="FE301" s="50"/>
      <c r="FF301" s="50"/>
      <c r="FG301" s="50"/>
      <c r="FH301" s="50"/>
      <c r="FI301" s="50"/>
      <c r="FJ301" s="50"/>
      <c r="FK301" s="50"/>
      <c r="FL301" s="50"/>
      <c r="FM301" s="50"/>
      <c r="FN301" s="50"/>
      <c r="FO301" s="50"/>
      <c r="FP301" s="50"/>
      <c r="FQ301" s="50"/>
      <c r="FR301" s="50"/>
      <c r="FS301" s="50"/>
      <c r="FT301" s="50"/>
      <c r="FU301" s="50"/>
      <c r="FV301" s="50"/>
      <c r="FW301" s="50"/>
      <c r="FX301" s="50"/>
      <c r="FY301" s="50"/>
      <c r="FZ301" s="50"/>
      <c r="GA301" s="50"/>
      <c r="GB301" s="50"/>
      <c r="GC301" s="50"/>
      <c r="GD301" s="50"/>
      <c r="GE301" s="50"/>
      <c r="GF301" s="50"/>
      <c r="GG301" s="50"/>
      <c r="GH301" s="50"/>
      <c r="GI301" s="50"/>
      <c r="GJ301" s="50"/>
      <c r="GK301" s="50"/>
      <c r="GL301" s="50"/>
      <c r="GM301" s="50"/>
      <c r="GN301" s="50"/>
      <c r="GO301" s="50"/>
      <c r="GP301" s="50"/>
      <c r="GQ301" s="50"/>
      <c r="GR301" s="50"/>
      <c r="GS301" s="50"/>
      <c r="GT301" s="50"/>
      <c r="GU301" s="50"/>
      <c r="GV301" s="50"/>
      <c r="GW301" s="50"/>
      <c r="GX301" s="50"/>
    </row>
    <row r="302" spans="1:206" s="89" customFormat="1" ht="9"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0"/>
      <c r="BK302" s="50"/>
      <c r="BL302" s="50"/>
      <c r="BM302" s="50"/>
      <c r="BN302" s="50"/>
      <c r="BO302" s="50"/>
      <c r="BP302" s="50"/>
      <c r="BQ302" s="50"/>
      <c r="BR302" s="50"/>
      <c r="BS302" s="50"/>
      <c r="BT302" s="50"/>
      <c r="BU302" s="50"/>
      <c r="BV302" s="50"/>
      <c r="BW302" s="50"/>
      <c r="BX302" s="50"/>
      <c r="BY302" s="50"/>
      <c r="BZ302" s="50"/>
      <c r="CA302" s="50"/>
      <c r="CB302" s="50"/>
      <c r="CC302" s="50"/>
      <c r="CD302" s="50"/>
      <c r="CE302" s="50"/>
      <c r="CF302" s="50"/>
      <c r="CG302" s="50"/>
      <c r="CH302" s="50"/>
      <c r="CI302" s="50"/>
      <c r="CJ302" s="50"/>
      <c r="CK302" s="50"/>
      <c r="CL302" s="50"/>
      <c r="CM302" s="50"/>
      <c r="CN302" s="50"/>
      <c r="CO302" s="50"/>
      <c r="CP302" s="50"/>
      <c r="CQ302" s="50"/>
      <c r="CR302" s="50"/>
      <c r="CS302" s="50"/>
      <c r="CT302" s="50"/>
      <c r="CU302" s="50"/>
      <c r="CV302" s="50"/>
      <c r="CW302" s="50"/>
      <c r="CX302" s="50"/>
      <c r="CY302" s="50"/>
      <c r="CZ302" s="251"/>
      <c r="DA302" s="50"/>
      <c r="DB302" s="50"/>
      <c r="DC302" s="50"/>
      <c r="DD302" s="50"/>
      <c r="DE302" s="50"/>
      <c r="DF302" s="50"/>
      <c r="DG302" s="50"/>
      <c r="DH302" s="50"/>
      <c r="DI302" s="50"/>
      <c r="DJ302" s="50"/>
      <c r="DK302" s="50"/>
      <c r="DL302" s="50"/>
      <c r="DM302" s="50"/>
      <c r="DN302" s="50"/>
      <c r="DO302" s="50"/>
      <c r="DP302" s="50"/>
      <c r="DQ302" s="50"/>
      <c r="DR302" s="50"/>
      <c r="DS302" s="50"/>
      <c r="DT302" s="50"/>
      <c r="DU302" s="50"/>
      <c r="DV302" s="50"/>
      <c r="DW302" s="50"/>
      <c r="DX302" s="50"/>
      <c r="DY302" s="50"/>
      <c r="DZ302" s="50"/>
      <c r="EA302" s="50"/>
      <c r="EB302" s="50"/>
      <c r="EC302" s="50"/>
      <c r="ED302" s="50"/>
      <c r="EE302" s="50"/>
      <c r="EF302" s="50"/>
      <c r="EG302" s="50"/>
      <c r="EH302" s="50"/>
      <c r="EI302" s="50"/>
      <c r="EJ302" s="50"/>
      <c r="EK302" s="50"/>
      <c r="EL302" s="50"/>
      <c r="EM302" s="50"/>
      <c r="EN302" s="50"/>
      <c r="EO302" s="50"/>
      <c r="EP302" s="50"/>
      <c r="EQ302" s="50"/>
      <c r="ER302" s="50"/>
      <c r="ES302" s="50"/>
      <c r="ET302" s="50"/>
      <c r="EU302" s="50"/>
      <c r="EV302" s="50"/>
      <c r="EW302" s="50"/>
      <c r="EX302" s="50"/>
      <c r="EY302" s="50"/>
      <c r="EZ302" s="50"/>
      <c r="FA302" s="50"/>
      <c r="FB302" s="50"/>
      <c r="FC302" s="50"/>
      <c r="FD302" s="50"/>
      <c r="FE302" s="50"/>
      <c r="FF302" s="50"/>
      <c r="FG302" s="50"/>
      <c r="FH302" s="50"/>
      <c r="FI302" s="50"/>
      <c r="FJ302" s="50"/>
      <c r="FK302" s="50"/>
      <c r="FL302" s="50"/>
      <c r="FM302" s="50"/>
      <c r="FN302" s="50"/>
      <c r="FO302" s="50"/>
      <c r="FP302" s="50"/>
      <c r="FQ302" s="50"/>
      <c r="FR302" s="50"/>
      <c r="FS302" s="50"/>
      <c r="FT302" s="50"/>
      <c r="FU302" s="50"/>
      <c r="FV302" s="50"/>
      <c r="FW302" s="50"/>
      <c r="FX302" s="50"/>
      <c r="FY302" s="50"/>
      <c r="FZ302" s="50"/>
      <c r="GA302" s="50"/>
      <c r="GB302" s="50"/>
      <c r="GC302" s="50"/>
      <c r="GD302" s="50"/>
      <c r="GE302" s="50"/>
      <c r="GF302" s="50"/>
      <c r="GG302" s="50"/>
      <c r="GH302" s="50"/>
      <c r="GI302" s="50"/>
      <c r="GJ302" s="50"/>
      <c r="GK302" s="50"/>
      <c r="GL302" s="50"/>
      <c r="GM302" s="50"/>
      <c r="GN302" s="50"/>
      <c r="GO302" s="50"/>
      <c r="GP302" s="50"/>
      <c r="GQ302" s="50"/>
      <c r="GR302" s="50"/>
      <c r="GS302" s="50"/>
      <c r="GT302" s="50"/>
      <c r="GU302" s="50"/>
      <c r="GV302" s="50"/>
      <c r="GW302" s="50"/>
      <c r="GX302" s="50"/>
    </row>
    <row r="303" spans="1:206" s="89" customFormat="1" ht="9"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0"/>
      <c r="BB303" s="50"/>
      <c r="BC303" s="50"/>
      <c r="BD303" s="50"/>
      <c r="BE303" s="50"/>
      <c r="BF303" s="50"/>
      <c r="BG303" s="50"/>
      <c r="BH303" s="50"/>
      <c r="BI303" s="50"/>
      <c r="BJ303" s="50"/>
      <c r="BK303" s="50"/>
      <c r="BL303" s="50"/>
      <c r="BM303" s="50"/>
      <c r="BN303" s="50"/>
      <c r="BO303" s="50"/>
      <c r="BP303" s="50"/>
      <c r="BQ303" s="50"/>
      <c r="BR303" s="50"/>
      <c r="BS303" s="50"/>
      <c r="BT303" s="50"/>
      <c r="BU303" s="50"/>
      <c r="BV303" s="50"/>
      <c r="BW303" s="50"/>
      <c r="BX303" s="50"/>
      <c r="BY303" s="50"/>
      <c r="BZ303" s="50"/>
      <c r="CA303" s="50"/>
      <c r="CB303" s="50"/>
      <c r="CC303" s="50"/>
      <c r="CD303" s="50"/>
      <c r="CE303" s="50"/>
      <c r="CF303" s="50"/>
      <c r="CG303" s="50"/>
      <c r="CH303" s="50"/>
      <c r="CI303" s="50"/>
      <c r="CJ303" s="50"/>
      <c r="CK303" s="50"/>
      <c r="CL303" s="50"/>
      <c r="CM303" s="50"/>
      <c r="CN303" s="50"/>
      <c r="CO303" s="50"/>
      <c r="CP303" s="50"/>
      <c r="CQ303" s="50"/>
      <c r="CR303" s="50"/>
      <c r="CS303" s="50"/>
      <c r="CT303" s="50"/>
      <c r="CU303" s="50"/>
      <c r="CV303" s="50"/>
      <c r="CW303" s="50"/>
      <c r="CX303" s="50"/>
      <c r="CY303" s="50"/>
      <c r="CZ303" s="251"/>
      <c r="DA303" s="50"/>
      <c r="DB303" s="50"/>
      <c r="DC303" s="50"/>
      <c r="DD303" s="50"/>
      <c r="DE303" s="50"/>
      <c r="DF303" s="50"/>
      <c r="DG303" s="50"/>
      <c r="DH303" s="50"/>
      <c r="DI303" s="50"/>
      <c r="DJ303" s="50"/>
      <c r="DK303" s="50"/>
      <c r="DL303" s="50"/>
      <c r="DM303" s="50"/>
      <c r="DN303" s="50"/>
      <c r="DO303" s="50"/>
      <c r="DP303" s="50"/>
      <c r="DQ303" s="50"/>
      <c r="DR303" s="50"/>
      <c r="DS303" s="50"/>
      <c r="DT303" s="50"/>
      <c r="DU303" s="50"/>
      <c r="DV303" s="50"/>
      <c r="DW303" s="50"/>
      <c r="DX303" s="50"/>
      <c r="DY303" s="50"/>
      <c r="DZ303" s="50"/>
      <c r="EA303" s="50"/>
      <c r="EB303" s="50"/>
      <c r="EC303" s="50"/>
      <c r="ED303" s="50"/>
      <c r="EE303" s="50"/>
      <c r="EF303" s="50"/>
      <c r="EG303" s="50"/>
      <c r="EH303" s="50"/>
      <c r="EI303" s="50"/>
      <c r="EJ303" s="50"/>
      <c r="EK303" s="50"/>
      <c r="EL303" s="50"/>
      <c r="EM303" s="50"/>
      <c r="EN303" s="50"/>
      <c r="EO303" s="50"/>
      <c r="EP303" s="50"/>
      <c r="EQ303" s="50"/>
      <c r="ER303" s="50"/>
      <c r="ES303" s="50"/>
      <c r="ET303" s="50"/>
      <c r="EU303" s="50"/>
      <c r="EV303" s="50"/>
      <c r="EW303" s="50"/>
      <c r="EX303" s="50"/>
      <c r="EY303" s="50"/>
      <c r="EZ303" s="50"/>
      <c r="FA303" s="50"/>
      <c r="FB303" s="50"/>
      <c r="FC303" s="50"/>
      <c r="FD303" s="50"/>
      <c r="FE303" s="50"/>
      <c r="FF303" s="50"/>
      <c r="FG303" s="50"/>
      <c r="FH303" s="50"/>
      <c r="FI303" s="50"/>
      <c r="FJ303" s="50"/>
      <c r="FK303" s="50"/>
      <c r="FL303" s="50"/>
      <c r="FM303" s="50"/>
      <c r="FN303" s="50"/>
      <c r="FO303" s="50"/>
      <c r="FP303" s="50"/>
      <c r="FQ303" s="50"/>
      <c r="FR303" s="50"/>
      <c r="FS303" s="50"/>
      <c r="FT303" s="50"/>
      <c r="FU303" s="50"/>
      <c r="FV303" s="50"/>
      <c r="FW303" s="50"/>
      <c r="FX303" s="50"/>
      <c r="FY303" s="50"/>
      <c r="FZ303" s="50"/>
      <c r="GA303" s="50"/>
      <c r="GB303" s="50"/>
      <c r="GC303" s="50"/>
      <c r="GD303" s="50"/>
      <c r="GE303" s="50"/>
      <c r="GF303" s="50"/>
      <c r="GG303" s="50"/>
      <c r="GH303" s="50"/>
      <c r="GI303" s="50"/>
      <c r="GJ303" s="50"/>
      <c r="GK303" s="50"/>
      <c r="GL303" s="50"/>
      <c r="GM303" s="50"/>
      <c r="GN303" s="50"/>
      <c r="GO303" s="50"/>
      <c r="GP303" s="50"/>
      <c r="GQ303" s="50"/>
      <c r="GR303" s="50"/>
      <c r="GS303" s="50"/>
      <c r="GT303" s="50"/>
      <c r="GU303" s="50"/>
      <c r="GV303" s="50"/>
      <c r="GW303" s="50"/>
      <c r="GX303" s="50"/>
    </row>
    <row r="304" spans="1:206" s="89" customFormat="1" ht="9"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0"/>
      <c r="BB304" s="50"/>
      <c r="BC304" s="50"/>
      <c r="BD304" s="50"/>
      <c r="BE304" s="50"/>
      <c r="BF304" s="50"/>
      <c r="BG304" s="50"/>
      <c r="BH304" s="50"/>
      <c r="BI304" s="50"/>
      <c r="BJ304" s="50"/>
      <c r="BK304" s="50"/>
      <c r="BL304" s="50"/>
      <c r="BM304" s="50"/>
      <c r="BN304" s="50"/>
      <c r="BO304" s="50"/>
      <c r="BP304" s="50"/>
      <c r="BQ304" s="50"/>
      <c r="BR304" s="50"/>
      <c r="BS304" s="50"/>
      <c r="BT304" s="50"/>
      <c r="BU304" s="50"/>
      <c r="BV304" s="50"/>
      <c r="BW304" s="50"/>
      <c r="BX304" s="50"/>
      <c r="BY304" s="50"/>
      <c r="BZ304" s="50"/>
      <c r="CA304" s="50"/>
      <c r="CB304" s="50"/>
      <c r="CC304" s="50"/>
      <c r="CD304" s="50"/>
      <c r="CE304" s="50"/>
      <c r="CF304" s="50"/>
      <c r="CG304" s="50"/>
      <c r="CH304" s="50"/>
      <c r="CI304" s="50"/>
      <c r="CJ304" s="50"/>
      <c r="CK304" s="50"/>
      <c r="CL304" s="50"/>
      <c r="CM304" s="50"/>
      <c r="CN304" s="50"/>
      <c r="CO304" s="50"/>
      <c r="CP304" s="50"/>
      <c r="CQ304" s="50"/>
      <c r="CR304" s="50"/>
      <c r="CS304" s="50"/>
      <c r="CT304" s="50"/>
      <c r="CU304" s="50"/>
      <c r="CV304" s="50"/>
      <c r="CW304" s="50"/>
      <c r="CX304" s="50"/>
      <c r="CY304" s="50"/>
      <c r="CZ304" s="251"/>
      <c r="DA304" s="50"/>
      <c r="DB304" s="50"/>
      <c r="DC304" s="50"/>
      <c r="DD304" s="50"/>
      <c r="DE304" s="50"/>
      <c r="DF304" s="50"/>
      <c r="DG304" s="50"/>
      <c r="DH304" s="50"/>
      <c r="DI304" s="50"/>
      <c r="DJ304" s="50"/>
      <c r="DK304" s="50"/>
      <c r="DL304" s="50"/>
      <c r="DM304" s="50"/>
      <c r="DN304" s="50"/>
      <c r="DO304" s="50"/>
      <c r="DP304" s="50"/>
      <c r="DQ304" s="50"/>
      <c r="DR304" s="50"/>
      <c r="DS304" s="50"/>
      <c r="DT304" s="50"/>
      <c r="DU304" s="50"/>
      <c r="DV304" s="50"/>
      <c r="DW304" s="50"/>
      <c r="DX304" s="50"/>
      <c r="DY304" s="50"/>
      <c r="DZ304" s="50"/>
      <c r="EA304" s="50"/>
      <c r="EB304" s="50"/>
      <c r="EC304" s="50"/>
      <c r="ED304" s="50"/>
      <c r="EE304" s="50"/>
      <c r="EF304" s="50"/>
      <c r="EG304" s="50"/>
      <c r="EH304" s="50"/>
      <c r="EI304" s="50"/>
      <c r="EJ304" s="50"/>
      <c r="EK304" s="50"/>
      <c r="EL304" s="50"/>
      <c r="EM304" s="50"/>
      <c r="EN304" s="50"/>
      <c r="EO304" s="50"/>
      <c r="EP304" s="50"/>
      <c r="EQ304" s="50"/>
      <c r="ER304" s="50"/>
      <c r="ES304" s="50"/>
      <c r="ET304" s="50"/>
      <c r="EU304" s="50"/>
      <c r="EV304" s="50"/>
      <c r="EW304" s="50"/>
      <c r="EX304" s="50"/>
      <c r="EY304" s="50"/>
      <c r="EZ304" s="50"/>
      <c r="FA304" s="50"/>
      <c r="FB304" s="50"/>
      <c r="FC304" s="50"/>
      <c r="FD304" s="50"/>
      <c r="FE304" s="50"/>
      <c r="FF304" s="50"/>
      <c r="FG304" s="50"/>
      <c r="FH304" s="50"/>
      <c r="FI304" s="50"/>
      <c r="FJ304" s="50"/>
      <c r="FK304" s="50"/>
      <c r="FL304" s="50"/>
      <c r="FM304" s="50"/>
      <c r="FN304" s="50"/>
      <c r="FO304" s="50"/>
      <c r="FP304" s="50"/>
      <c r="FQ304" s="50"/>
      <c r="FR304" s="50"/>
      <c r="FS304" s="50"/>
      <c r="FT304" s="50"/>
      <c r="FU304" s="50"/>
      <c r="FV304" s="50"/>
      <c r="FW304" s="50"/>
      <c r="FX304" s="50"/>
      <c r="FY304" s="50"/>
      <c r="FZ304" s="50"/>
      <c r="GA304" s="50"/>
      <c r="GB304" s="50"/>
      <c r="GC304" s="50"/>
      <c r="GD304" s="50"/>
      <c r="GE304" s="50"/>
      <c r="GF304" s="50"/>
      <c r="GG304" s="50"/>
      <c r="GH304" s="50"/>
      <c r="GI304" s="50"/>
      <c r="GJ304" s="50"/>
      <c r="GK304" s="50"/>
      <c r="GL304" s="50"/>
      <c r="GM304" s="50"/>
      <c r="GN304" s="50"/>
      <c r="GO304" s="50"/>
      <c r="GP304" s="50"/>
      <c r="GQ304" s="50"/>
      <c r="GR304" s="50"/>
      <c r="GS304" s="50"/>
      <c r="GT304" s="50"/>
      <c r="GU304" s="50"/>
      <c r="GV304" s="50"/>
      <c r="GW304" s="50"/>
      <c r="GX304" s="50"/>
    </row>
    <row r="305" spans="1:206" s="89" customFormat="1" ht="9"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0"/>
      <c r="BB305" s="50"/>
      <c r="BC305" s="50"/>
      <c r="BD305" s="50"/>
      <c r="BE305" s="50"/>
      <c r="BF305" s="50"/>
      <c r="BG305" s="50"/>
      <c r="BH305" s="50"/>
      <c r="BI305" s="50"/>
      <c r="BJ305" s="50"/>
      <c r="BK305" s="50"/>
      <c r="BL305" s="50"/>
      <c r="BM305" s="50"/>
      <c r="BN305" s="50"/>
      <c r="BO305" s="50"/>
      <c r="BP305" s="50"/>
      <c r="BQ305" s="50"/>
      <c r="BR305" s="50"/>
      <c r="BS305" s="50"/>
      <c r="BT305" s="50"/>
      <c r="BU305" s="50"/>
      <c r="BV305" s="50"/>
      <c r="BW305" s="50"/>
      <c r="BX305" s="50"/>
      <c r="BY305" s="50"/>
      <c r="BZ305" s="50"/>
      <c r="CA305" s="50"/>
      <c r="CB305" s="50"/>
      <c r="CC305" s="50"/>
      <c r="CD305" s="50"/>
      <c r="CE305" s="50"/>
      <c r="CF305" s="50"/>
      <c r="CG305" s="50"/>
      <c r="CH305" s="50"/>
      <c r="CI305" s="50"/>
      <c r="CJ305" s="50"/>
      <c r="CK305" s="50"/>
      <c r="CL305" s="50"/>
      <c r="CM305" s="50"/>
      <c r="CN305" s="50"/>
      <c r="CO305" s="50"/>
      <c r="CP305" s="50"/>
      <c r="CQ305" s="50"/>
      <c r="CR305" s="50"/>
      <c r="CS305" s="50"/>
      <c r="CT305" s="50"/>
      <c r="CU305" s="50"/>
      <c r="CV305" s="50"/>
      <c r="CW305" s="50"/>
      <c r="CX305" s="50"/>
      <c r="CY305" s="50"/>
      <c r="CZ305" s="251"/>
      <c r="DA305" s="50"/>
      <c r="DB305" s="50"/>
      <c r="DC305" s="50"/>
      <c r="DD305" s="50"/>
      <c r="DE305" s="50"/>
      <c r="DF305" s="50"/>
      <c r="DG305" s="50"/>
      <c r="DH305" s="50"/>
      <c r="DI305" s="50"/>
      <c r="DJ305" s="50"/>
      <c r="DK305" s="50"/>
      <c r="DL305" s="50"/>
      <c r="DM305" s="50"/>
      <c r="DN305" s="50"/>
      <c r="DO305" s="50"/>
      <c r="DP305" s="50"/>
      <c r="DQ305" s="50"/>
      <c r="DR305" s="50"/>
      <c r="DS305" s="50"/>
      <c r="DT305" s="50"/>
      <c r="DU305" s="50"/>
      <c r="DV305" s="50"/>
      <c r="DW305" s="50"/>
      <c r="DX305" s="50"/>
      <c r="DY305" s="50"/>
      <c r="DZ305" s="50"/>
      <c r="EA305" s="50"/>
      <c r="EB305" s="50"/>
      <c r="EC305" s="50"/>
      <c r="ED305" s="50"/>
      <c r="EE305" s="50"/>
      <c r="EF305" s="50"/>
      <c r="EG305" s="50"/>
      <c r="EH305" s="50"/>
      <c r="EI305" s="50"/>
      <c r="EJ305" s="50"/>
      <c r="EK305" s="50"/>
      <c r="EL305" s="50"/>
      <c r="EM305" s="50"/>
      <c r="EN305" s="50"/>
      <c r="EO305" s="50"/>
      <c r="EP305" s="50"/>
      <c r="EQ305" s="50"/>
      <c r="ER305" s="50"/>
      <c r="ES305" s="50"/>
      <c r="ET305" s="50"/>
      <c r="EU305" s="50"/>
      <c r="EV305" s="50"/>
      <c r="EW305" s="50"/>
      <c r="EX305" s="50"/>
      <c r="EY305" s="50"/>
      <c r="EZ305" s="50"/>
      <c r="FA305" s="50"/>
      <c r="FB305" s="50"/>
      <c r="FC305" s="50"/>
      <c r="FD305" s="50"/>
      <c r="FE305" s="50"/>
      <c r="FF305" s="50"/>
      <c r="FG305" s="50"/>
      <c r="FH305" s="50"/>
      <c r="FI305" s="50"/>
      <c r="FJ305" s="50"/>
      <c r="FK305" s="50"/>
      <c r="FL305" s="50"/>
      <c r="FM305" s="50"/>
      <c r="FN305" s="50"/>
      <c r="FO305" s="50"/>
      <c r="FP305" s="50"/>
      <c r="FQ305" s="50"/>
      <c r="FR305" s="50"/>
      <c r="FS305" s="50"/>
      <c r="FT305" s="50"/>
      <c r="FU305" s="50"/>
      <c r="FV305" s="50"/>
      <c r="FW305" s="50"/>
      <c r="FX305" s="50"/>
      <c r="FY305" s="50"/>
      <c r="FZ305" s="50"/>
      <c r="GA305" s="50"/>
      <c r="GB305" s="50"/>
      <c r="GC305" s="50"/>
      <c r="GD305" s="50"/>
      <c r="GE305" s="50"/>
      <c r="GF305" s="50"/>
      <c r="GG305" s="50"/>
      <c r="GH305" s="50"/>
      <c r="GI305" s="50"/>
      <c r="GJ305" s="50"/>
      <c r="GK305" s="50"/>
      <c r="GL305" s="50"/>
      <c r="GM305" s="50"/>
      <c r="GN305" s="50"/>
      <c r="GO305" s="50"/>
      <c r="GP305" s="50"/>
      <c r="GQ305" s="50"/>
      <c r="GR305" s="50"/>
      <c r="GS305" s="50"/>
      <c r="GT305" s="50"/>
      <c r="GU305" s="50"/>
      <c r="GV305" s="50"/>
      <c r="GW305" s="50"/>
      <c r="GX305" s="50"/>
    </row>
    <row r="306" spans="1:206" s="89" customFormat="1" ht="9"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0"/>
      <c r="BB306" s="50"/>
      <c r="BC306" s="50"/>
      <c r="BD306" s="50"/>
      <c r="BE306" s="50"/>
      <c r="BF306" s="50"/>
      <c r="BG306" s="50"/>
      <c r="BH306" s="50"/>
      <c r="BI306" s="50"/>
      <c r="BJ306" s="50"/>
      <c r="BK306" s="50"/>
      <c r="BL306" s="50"/>
      <c r="BM306" s="50"/>
      <c r="BN306" s="50"/>
      <c r="BO306" s="50"/>
      <c r="BP306" s="50"/>
      <c r="BQ306" s="50"/>
      <c r="BR306" s="50"/>
      <c r="BS306" s="50"/>
      <c r="BT306" s="50"/>
      <c r="BU306" s="50"/>
      <c r="BV306" s="50"/>
      <c r="BW306" s="50"/>
      <c r="BX306" s="50"/>
      <c r="BY306" s="50"/>
      <c r="BZ306" s="50"/>
      <c r="CA306" s="50"/>
      <c r="CB306" s="50"/>
      <c r="CC306" s="50"/>
      <c r="CD306" s="50"/>
      <c r="CE306" s="50"/>
      <c r="CF306" s="50"/>
      <c r="CG306" s="50"/>
      <c r="CH306" s="50"/>
      <c r="CI306" s="50"/>
      <c r="CJ306" s="50"/>
      <c r="CK306" s="50"/>
      <c r="CL306" s="50"/>
      <c r="CM306" s="50"/>
      <c r="CN306" s="50"/>
      <c r="CO306" s="50"/>
      <c r="CP306" s="50"/>
      <c r="CQ306" s="50"/>
      <c r="CR306" s="50"/>
      <c r="CS306" s="50"/>
      <c r="CT306" s="50"/>
      <c r="CU306" s="50"/>
      <c r="CV306" s="50"/>
      <c r="CW306" s="50"/>
      <c r="CX306" s="50"/>
      <c r="CY306" s="50"/>
      <c r="CZ306" s="251"/>
      <c r="DA306" s="50"/>
      <c r="DB306" s="50"/>
      <c r="DC306" s="50"/>
      <c r="DD306" s="50"/>
      <c r="DE306" s="50"/>
      <c r="DF306" s="50"/>
      <c r="DG306" s="50"/>
      <c r="DH306" s="50"/>
      <c r="DI306" s="50"/>
      <c r="DJ306" s="50"/>
      <c r="DK306" s="50"/>
      <c r="DL306" s="50"/>
      <c r="DM306" s="50"/>
      <c r="DN306" s="50"/>
      <c r="DO306" s="50"/>
      <c r="DP306" s="50"/>
      <c r="DQ306" s="50"/>
      <c r="DR306" s="50"/>
      <c r="DS306" s="50"/>
      <c r="DT306" s="50"/>
      <c r="DU306" s="50"/>
      <c r="DV306" s="50"/>
      <c r="DW306" s="50"/>
      <c r="DX306" s="50"/>
      <c r="DY306" s="50"/>
      <c r="DZ306" s="50"/>
      <c r="EA306" s="50"/>
      <c r="EB306" s="50"/>
      <c r="EC306" s="50"/>
      <c r="ED306" s="50"/>
      <c r="EE306" s="50"/>
      <c r="EF306" s="50"/>
      <c r="EG306" s="50"/>
      <c r="EH306" s="50"/>
      <c r="EI306" s="50"/>
      <c r="EJ306" s="50"/>
      <c r="EK306" s="50"/>
      <c r="EL306" s="50"/>
      <c r="EM306" s="50"/>
      <c r="EN306" s="50"/>
      <c r="EO306" s="50"/>
      <c r="EP306" s="50"/>
      <c r="EQ306" s="50"/>
      <c r="ER306" s="50"/>
      <c r="ES306" s="50"/>
      <c r="ET306" s="50"/>
      <c r="EU306" s="50"/>
      <c r="EV306" s="50"/>
      <c r="EW306" s="50"/>
      <c r="EX306" s="50"/>
      <c r="EY306" s="50"/>
      <c r="EZ306" s="50"/>
      <c r="FA306" s="50"/>
      <c r="FB306" s="50"/>
      <c r="FC306" s="50"/>
      <c r="FD306" s="50"/>
      <c r="FE306" s="50"/>
      <c r="FF306" s="50"/>
      <c r="FG306" s="50"/>
      <c r="FH306" s="50"/>
      <c r="FI306" s="50"/>
      <c r="FJ306" s="50"/>
      <c r="FK306" s="50"/>
      <c r="FL306" s="50"/>
      <c r="FM306" s="50"/>
      <c r="FN306" s="50"/>
      <c r="FO306" s="50"/>
      <c r="FP306" s="50"/>
      <c r="FQ306" s="50"/>
      <c r="FR306" s="50"/>
      <c r="FS306" s="50"/>
      <c r="FT306" s="50"/>
      <c r="FU306" s="50"/>
      <c r="FV306" s="50"/>
      <c r="FW306" s="50"/>
      <c r="FX306" s="50"/>
      <c r="FY306" s="50"/>
      <c r="FZ306" s="50"/>
      <c r="GA306" s="50"/>
      <c r="GB306" s="50"/>
      <c r="GC306" s="50"/>
      <c r="GD306" s="50"/>
      <c r="GE306" s="50"/>
      <c r="GF306" s="50"/>
      <c r="GG306" s="50"/>
      <c r="GH306" s="50"/>
      <c r="GI306" s="50"/>
      <c r="GJ306" s="50"/>
      <c r="GK306" s="50"/>
      <c r="GL306" s="50"/>
      <c r="GM306" s="50"/>
      <c r="GN306" s="50"/>
      <c r="GO306" s="50"/>
      <c r="GP306" s="50"/>
      <c r="GQ306" s="50"/>
      <c r="GR306" s="50"/>
      <c r="GS306" s="50"/>
      <c r="GT306" s="50"/>
      <c r="GU306" s="50"/>
      <c r="GV306" s="50"/>
      <c r="GW306" s="50"/>
      <c r="GX306" s="50"/>
    </row>
    <row r="307" spans="1:206" s="89" customFormat="1" ht="9"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0"/>
      <c r="BB307" s="50"/>
      <c r="BC307" s="50"/>
      <c r="BD307" s="50"/>
      <c r="BE307" s="50"/>
      <c r="BF307" s="50"/>
      <c r="BG307" s="50"/>
      <c r="BH307" s="50"/>
      <c r="BI307" s="50"/>
      <c r="BJ307" s="50"/>
      <c r="BK307" s="50"/>
      <c r="BL307" s="50"/>
      <c r="BM307" s="50"/>
      <c r="BN307" s="50"/>
      <c r="BO307" s="50"/>
      <c r="BP307" s="50"/>
      <c r="BQ307" s="50"/>
      <c r="BR307" s="50"/>
      <c r="BS307" s="50"/>
      <c r="BT307" s="50"/>
      <c r="BU307" s="50"/>
      <c r="BV307" s="50"/>
      <c r="BW307" s="50"/>
      <c r="BX307" s="50"/>
      <c r="BY307" s="50"/>
      <c r="BZ307" s="50"/>
      <c r="CA307" s="50"/>
      <c r="CB307" s="50"/>
      <c r="CC307" s="50"/>
      <c r="CD307" s="50"/>
      <c r="CE307" s="50"/>
      <c r="CF307" s="50"/>
      <c r="CG307" s="50"/>
      <c r="CH307" s="50"/>
      <c r="CI307" s="50"/>
      <c r="CJ307" s="50"/>
      <c r="CK307" s="50"/>
      <c r="CL307" s="50"/>
      <c r="CM307" s="50"/>
      <c r="CN307" s="50"/>
      <c r="CO307" s="50"/>
      <c r="CP307" s="50"/>
      <c r="CQ307" s="50"/>
      <c r="CR307" s="50"/>
      <c r="CS307" s="50"/>
      <c r="CT307" s="50"/>
      <c r="CU307" s="50"/>
      <c r="CV307" s="50"/>
      <c r="CW307" s="50"/>
      <c r="CX307" s="50"/>
      <c r="CY307" s="50"/>
      <c r="CZ307" s="251"/>
      <c r="DA307" s="50"/>
      <c r="DB307" s="50"/>
      <c r="DC307" s="50"/>
      <c r="DD307" s="50"/>
      <c r="DE307" s="50"/>
      <c r="DF307" s="50"/>
      <c r="DG307" s="50"/>
      <c r="DH307" s="50"/>
      <c r="DI307" s="50"/>
      <c r="DJ307" s="50"/>
      <c r="DK307" s="50"/>
      <c r="DL307" s="50"/>
      <c r="DM307" s="50"/>
      <c r="DN307" s="50"/>
      <c r="DO307" s="50"/>
      <c r="DP307" s="50"/>
      <c r="DQ307" s="50"/>
      <c r="DR307" s="50"/>
      <c r="DS307" s="50"/>
      <c r="DT307" s="50"/>
      <c r="DU307" s="50"/>
      <c r="DV307" s="50"/>
      <c r="DW307" s="50"/>
      <c r="DX307" s="50"/>
      <c r="DY307" s="50"/>
      <c r="DZ307" s="50"/>
      <c r="EA307" s="50"/>
      <c r="EB307" s="50"/>
      <c r="EC307" s="50"/>
      <c r="ED307" s="50"/>
      <c r="EE307" s="50"/>
      <c r="EF307" s="50"/>
      <c r="EG307" s="50"/>
      <c r="EH307" s="50"/>
      <c r="EI307" s="50"/>
      <c r="EJ307" s="50"/>
      <c r="EK307" s="50"/>
      <c r="EL307" s="50"/>
      <c r="EM307" s="50"/>
      <c r="EN307" s="50"/>
      <c r="EO307" s="50"/>
      <c r="EP307" s="50"/>
      <c r="EQ307" s="50"/>
      <c r="ER307" s="50"/>
      <c r="ES307" s="50"/>
      <c r="ET307" s="50"/>
      <c r="EU307" s="50"/>
      <c r="EV307" s="50"/>
      <c r="EW307" s="50"/>
      <c r="EX307" s="50"/>
      <c r="EY307" s="50"/>
      <c r="EZ307" s="50"/>
      <c r="FA307" s="50"/>
      <c r="FB307" s="50"/>
      <c r="FC307" s="50"/>
      <c r="FD307" s="50"/>
      <c r="FE307" s="50"/>
      <c r="FF307" s="50"/>
      <c r="FG307" s="50"/>
      <c r="FH307" s="50"/>
      <c r="FI307" s="50"/>
      <c r="FJ307" s="50"/>
      <c r="FK307" s="50"/>
      <c r="FL307" s="50"/>
      <c r="FM307" s="50"/>
      <c r="FN307" s="50"/>
      <c r="FO307" s="50"/>
      <c r="FP307" s="50"/>
      <c r="FQ307" s="50"/>
      <c r="FR307" s="50"/>
      <c r="FS307" s="50"/>
      <c r="FT307" s="50"/>
      <c r="FU307" s="50"/>
      <c r="FV307" s="50"/>
      <c r="FW307" s="50"/>
      <c r="FX307" s="50"/>
      <c r="FY307" s="50"/>
      <c r="FZ307" s="50"/>
      <c r="GA307" s="50"/>
      <c r="GB307" s="50"/>
      <c r="GC307" s="50"/>
      <c r="GD307" s="50"/>
      <c r="GE307" s="50"/>
      <c r="GF307" s="50"/>
      <c r="GG307" s="50"/>
      <c r="GH307" s="50"/>
      <c r="GI307" s="50"/>
      <c r="GJ307" s="50"/>
      <c r="GK307" s="50"/>
      <c r="GL307" s="50"/>
      <c r="GM307" s="50"/>
      <c r="GN307" s="50"/>
      <c r="GO307" s="50"/>
      <c r="GP307" s="50"/>
      <c r="GQ307" s="50"/>
      <c r="GR307" s="50"/>
      <c r="GS307" s="50"/>
      <c r="GT307" s="50"/>
      <c r="GU307" s="50"/>
      <c r="GV307" s="50"/>
      <c r="GW307" s="50"/>
      <c r="GX307" s="50"/>
    </row>
    <row r="308" spans="1:206" s="89" customFormat="1" ht="9"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0"/>
      <c r="BB308" s="50"/>
      <c r="BC308" s="50"/>
      <c r="BD308" s="50"/>
      <c r="BE308" s="50"/>
      <c r="BF308" s="50"/>
      <c r="BG308" s="50"/>
      <c r="BH308" s="50"/>
      <c r="BI308" s="50"/>
      <c r="BJ308" s="50"/>
      <c r="BK308" s="50"/>
      <c r="BL308" s="50"/>
      <c r="BM308" s="50"/>
      <c r="BN308" s="50"/>
      <c r="BO308" s="50"/>
      <c r="BP308" s="50"/>
      <c r="BQ308" s="50"/>
      <c r="BR308" s="50"/>
      <c r="BS308" s="50"/>
      <c r="BT308" s="50"/>
      <c r="BU308" s="50"/>
      <c r="BV308" s="50"/>
      <c r="BW308" s="50"/>
      <c r="BX308" s="50"/>
      <c r="BY308" s="50"/>
      <c r="BZ308" s="50"/>
      <c r="CA308" s="50"/>
      <c r="CB308" s="50"/>
      <c r="CC308" s="50"/>
      <c r="CD308" s="50"/>
      <c r="CE308" s="50"/>
      <c r="CF308" s="50"/>
      <c r="CG308" s="50"/>
      <c r="CH308" s="50"/>
      <c r="CI308" s="50"/>
      <c r="CJ308" s="50"/>
      <c r="CK308" s="50"/>
      <c r="CL308" s="50"/>
      <c r="CM308" s="50"/>
      <c r="CN308" s="50"/>
      <c r="CO308" s="50"/>
      <c r="CP308" s="50"/>
      <c r="CQ308" s="50"/>
      <c r="CR308" s="50"/>
      <c r="CS308" s="50"/>
      <c r="CT308" s="50"/>
      <c r="CU308" s="50"/>
      <c r="CV308" s="50"/>
      <c r="CW308" s="50"/>
      <c r="CX308" s="50"/>
      <c r="CY308" s="50"/>
      <c r="CZ308" s="251"/>
      <c r="DA308" s="50"/>
      <c r="DB308" s="50"/>
      <c r="DC308" s="50"/>
      <c r="DD308" s="50"/>
      <c r="DE308" s="50"/>
      <c r="DF308" s="50"/>
      <c r="DG308" s="50"/>
      <c r="DH308" s="50"/>
      <c r="DI308" s="50"/>
      <c r="DJ308" s="50"/>
      <c r="DK308" s="50"/>
      <c r="DL308" s="50"/>
      <c r="DM308" s="50"/>
      <c r="DN308" s="50"/>
      <c r="DO308" s="50"/>
      <c r="DP308" s="50"/>
      <c r="DQ308" s="50"/>
      <c r="DR308" s="50"/>
      <c r="DS308" s="50"/>
      <c r="DT308" s="50"/>
      <c r="DU308" s="50"/>
      <c r="DV308" s="50"/>
      <c r="DW308" s="50"/>
      <c r="DX308" s="50"/>
      <c r="DY308" s="50"/>
      <c r="DZ308" s="50"/>
      <c r="EA308" s="50"/>
      <c r="EB308" s="50"/>
      <c r="EC308" s="50"/>
      <c r="ED308" s="50"/>
      <c r="EE308" s="50"/>
      <c r="EF308" s="50"/>
      <c r="EG308" s="50"/>
      <c r="EH308" s="50"/>
      <c r="EI308" s="50"/>
      <c r="EJ308" s="50"/>
      <c r="EK308" s="50"/>
      <c r="EL308" s="50"/>
      <c r="EM308" s="50"/>
      <c r="EN308" s="50"/>
      <c r="EO308" s="50"/>
      <c r="EP308" s="50"/>
      <c r="EQ308" s="50"/>
      <c r="ER308" s="50"/>
      <c r="ES308" s="50"/>
      <c r="ET308" s="50"/>
      <c r="EU308" s="50"/>
      <c r="EV308" s="50"/>
      <c r="EW308" s="50"/>
      <c r="EX308" s="50"/>
      <c r="EY308" s="50"/>
      <c r="EZ308" s="50"/>
      <c r="FA308" s="50"/>
      <c r="FB308" s="50"/>
      <c r="FC308" s="50"/>
      <c r="FD308" s="50"/>
      <c r="FE308" s="50"/>
      <c r="FF308" s="50"/>
      <c r="FG308" s="50"/>
      <c r="FH308" s="50"/>
      <c r="FI308" s="50"/>
      <c r="FJ308" s="50"/>
      <c r="FK308" s="50"/>
      <c r="FL308" s="50"/>
      <c r="FM308" s="50"/>
      <c r="FN308" s="50"/>
      <c r="FO308" s="50"/>
      <c r="FP308" s="50"/>
      <c r="FQ308" s="50"/>
      <c r="FR308" s="50"/>
      <c r="FS308" s="50"/>
      <c r="FT308" s="50"/>
      <c r="FU308" s="50"/>
      <c r="FV308" s="50"/>
      <c r="FW308" s="50"/>
      <c r="FX308" s="50"/>
      <c r="FY308" s="50"/>
      <c r="FZ308" s="50"/>
      <c r="GA308" s="50"/>
      <c r="GB308" s="50"/>
      <c r="GC308" s="50"/>
      <c r="GD308" s="50"/>
      <c r="GE308" s="50"/>
      <c r="GF308" s="50"/>
      <c r="GG308" s="50"/>
      <c r="GH308" s="50"/>
      <c r="GI308" s="50"/>
      <c r="GJ308" s="50"/>
      <c r="GK308" s="50"/>
      <c r="GL308" s="50"/>
      <c r="GM308" s="50"/>
      <c r="GN308" s="50"/>
      <c r="GO308" s="50"/>
      <c r="GP308" s="50"/>
      <c r="GQ308" s="50"/>
      <c r="GR308" s="50"/>
      <c r="GS308" s="50"/>
      <c r="GT308" s="50"/>
      <c r="GU308" s="50"/>
      <c r="GV308" s="50"/>
      <c r="GW308" s="50"/>
      <c r="GX308" s="50"/>
    </row>
    <row r="309" spans="1:206" ht="13.5" customHeight="1">
      <c r="CZ309" s="251"/>
    </row>
    <row r="310" spans="1:206" ht="13.5" customHeight="1"/>
    <row r="311" spans="1:206" ht="13.5" customHeight="1"/>
    <row r="312" spans="1:206" ht="16.5" customHeight="1"/>
    <row r="313" spans="1:206" ht="13.5" customHeight="1"/>
    <row r="314" spans="1:206" ht="13.5" customHeight="1"/>
    <row r="315" spans="1:206" ht="13.5" customHeight="1"/>
    <row r="316" spans="1:206" ht="9" customHeight="1"/>
    <row r="317" spans="1:206" ht="9" customHeight="1"/>
    <row r="318" spans="1:206" ht="9" customHeight="1"/>
    <row r="319" spans="1:206" ht="9" customHeight="1"/>
    <row r="320" spans="1:206"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spans="1:206" ht="9" customHeight="1"/>
    <row r="386" spans="1:206" ht="9" customHeight="1"/>
    <row r="387" spans="1:206" ht="9" customHeight="1"/>
    <row r="388" spans="1:206" ht="9" customHeight="1"/>
    <row r="389" spans="1:206" s="89" customFormat="1" ht="9"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c r="BV389" s="50"/>
      <c r="BW389" s="50"/>
      <c r="BX389" s="50"/>
      <c r="BY389" s="50"/>
      <c r="BZ389" s="50"/>
      <c r="CA389" s="50"/>
      <c r="CB389" s="50"/>
      <c r="CC389" s="50"/>
      <c r="CD389" s="50"/>
      <c r="CE389" s="50"/>
      <c r="CF389" s="50"/>
      <c r="CG389" s="50"/>
      <c r="CH389" s="50"/>
      <c r="CI389" s="50"/>
      <c r="CJ389" s="50"/>
      <c r="CK389" s="50"/>
      <c r="CL389" s="50"/>
      <c r="CM389" s="50"/>
      <c r="CN389" s="50"/>
      <c r="CO389" s="50"/>
      <c r="CP389" s="50"/>
      <c r="CQ389" s="50"/>
      <c r="CR389" s="50"/>
      <c r="CS389" s="50"/>
      <c r="CT389" s="50"/>
      <c r="CU389" s="50"/>
      <c r="CV389" s="50"/>
      <c r="CW389" s="50"/>
      <c r="CX389" s="50"/>
      <c r="CY389" s="50"/>
      <c r="CZ389" s="250"/>
      <c r="DA389" s="50"/>
      <c r="DB389" s="50"/>
      <c r="DC389" s="50"/>
      <c r="DD389" s="50"/>
      <c r="DE389" s="50"/>
      <c r="DF389" s="50"/>
      <c r="DG389" s="50"/>
      <c r="DH389" s="50"/>
      <c r="DI389" s="50"/>
      <c r="DJ389" s="50"/>
      <c r="DK389" s="50"/>
      <c r="DL389" s="50"/>
      <c r="DM389" s="50"/>
      <c r="DN389" s="50"/>
      <c r="DO389" s="50"/>
      <c r="DP389" s="50"/>
      <c r="DQ389" s="50"/>
      <c r="DR389" s="50"/>
      <c r="DS389" s="50"/>
      <c r="DT389" s="50"/>
      <c r="DU389" s="50"/>
      <c r="DV389" s="50"/>
      <c r="DW389" s="50"/>
      <c r="DX389" s="50"/>
      <c r="DY389" s="50"/>
      <c r="DZ389" s="50"/>
      <c r="EA389" s="50"/>
      <c r="EB389" s="50"/>
      <c r="EC389" s="50"/>
      <c r="ED389" s="50"/>
      <c r="EE389" s="50"/>
      <c r="EF389" s="50"/>
      <c r="EG389" s="50"/>
      <c r="EH389" s="50"/>
      <c r="EI389" s="50"/>
      <c r="EJ389" s="50"/>
      <c r="EK389" s="50"/>
      <c r="EL389" s="50"/>
      <c r="EM389" s="50"/>
      <c r="EN389" s="50"/>
      <c r="EO389" s="50"/>
      <c r="EP389" s="50"/>
      <c r="EQ389" s="50"/>
      <c r="ER389" s="50"/>
      <c r="ES389" s="50"/>
      <c r="ET389" s="50"/>
      <c r="EU389" s="50"/>
      <c r="EV389" s="50"/>
      <c r="EW389" s="50"/>
      <c r="EX389" s="50"/>
      <c r="EY389" s="50"/>
      <c r="EZ389" s="50"/>
      <c r="FA389" s="50"/>
      <c r="FB389" s="50"/>
      <c r="FC389" s="50"/>
      <c r="FD389" s="50"/>
      <c r="FE389" s="50"/>
      <c r="FF389" s="50"/>
      <c r="FG389" s="50"/>
      <c r="FH389" s="50"/>
      <c r="FI389" s="50"/>
      <c r="FJ389" s="50"/>
      <c r="FK389" s="50"/>
      <c r="FL389" s="50"/>
      <c r="FM389" s="50"/>
      <c r="FN389" s="50"/>
      <c r="FO389" s="50"/>
      <c r="FP389" s="50"/>
      <c r="FQ389" s="50"/>
      <c r="FR389" s="50"/>
      <c r="FS389" s="50"/>
      <c r="FT389" s="50"/>
      <c r="FU389" s="50"/>
      <c r="FV389" s="50"/>
      <c r="FW389" s="50"/>
      <c r="FX389" s="50"/>
      <c r="FY389" s="50"/>
      <c r="FZ389" s="50"/>
      <c r="GA389" s="50"/>
      <c r="GB389" s="50"/>
      <c r="GC389" s="50"/>
      <c r="GD389" s="50"/>
      <c r="GE389" s="50"/>
      <c r="GF389" s="50"/>
      <c r="GG389" s="50"/>
      <c r="GH389" s="50"/>
      <c r="GI389" s="50"/>
      <c r="GJ389" s="50"/>
      <c r="GK389" s="50"/>
      <c r="GL389" s="50"/>
      <c r="GM389" s="50"/>
      <c r="GN389" s="50"/>
      <c r="GO389" s="50"/>
      <c r="GP389" s="50"/>
      <c r="GQ389" s="50"/>
      <c r="GR389" s="50"/>
      <c r="GS389" s="50"/>
      <c r="GT389" s="50"/>
      <c r="GU389" s="50"/>
      <c r="GV389" s="50"/>
      <c r="GW389" s="50"/>
      <c r="GX389" s="50"/>
    </row>
    <row r="390" spans="1:206" s="89" customFormat="1" ht="9"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c r="BV390" s="50"/>
      <c r="BW390" s="50"/>
      <c r="BX390" s="50"/>
      <c r="BY390" s="50"/>
      <c r="BZ390" s="50"/>
      <c r="CA390" s="50"/>
      <c r="CB390" s="50"/>
      <c r="CC390" s="50"/>
      <c r="CD390" s="50"/>
      <c r="CE390" s="50"/>
      <c r="CF390" s="50"/>
      <c r="CG390" s="50"/>
      <c r="CH390" s="50"/>
      <c r="CI390" s="50"/>
      <c r="CJ390" s="50"/>
      <c r="CK390" s="50"/>
      <c r="CL390" s="50"/>
      <c r="CM390" s="50"/>
      <c r="CN390" s="50"/>
      <c r="CO390" s="50"/>
      <c r="CP390" s="50"/>
      <c r="CQ390" s="50"/>
      <c r="CR390" s="50"/>
      <c r="CS390" s="50"/>
      <c r="CT390" s="50"/>
      <c r="CU390" s="50"/>
      <c r="CV390" s="50"/>
      <c r="CW390" s="50"/>
      <c r="CX390" s="50"/>
      <c r="CY390" s="50"/>
      <c r="CZ390" s="251"/>
      <c r="DA390" s="50"/>
      <c r="DB390" s="50"/>
      <c r="DC390" s="50"/>
      <c r="DD390" s="50"/>
      <c r="DE390" s="50"/>
      <c r="DF390" s="50"/>
      <c r="DG390" s="50"/>
      <c r="DH390" s="50"/>
      <c r="DI390" s="50"/>
      <c r="DJ390" s="50"/>
      <c r="DK390" s="50"/>
      <c r="DL390" s="50"/>
      <c r="DM390" s="50"/>
      <c r="DN390" s="50"/>
      <c r="DO390" s="50"/>
      <c r="DP390" s="50"/>
      <c r="DQ390" s="50"/>
      <c r="DR390" s="50"/>
      <c r="DS390" s="50"/>
      <c r="DT390" s="50"/>
      <c r="DU390" s="50"/>
      <c r="DV390" s="50"/>
      <c r="DW390" s="50"/>
      <c r="DX390" s="50"/>
      <c r="DY390" s="50"/>
      <c r="DZ390" s="50"/>
      <c r="EA390" s="50"/>
      <c r="EB390" s="50"/>
      <c r="EC390" s="50"/>
      <c r="ED390" s="50"/>
      <c r="EE390" s="50"/>
      <c r="EF390" s="50"/>
      <c r="EG390" s="50"/>
      <c r="EH390" s="50"/>
      <c r="EI390" s="50"/>
      <c r="EJ390" s="50"/>
      <c r="EK390" s="50"/>
      <c r="EL390" s="50"/>
      <c r="EM390" s="50"/>
      <c r="EN390" s="50"/>
      <c r="EO390" s="50"/>
      <c r="EP390" s="50"/>
      <c r="EQ390" s="50"/>
      <c r="ER390" s="50"/>
      <c r="ES390" s="50"/>
      <c r="ET390" s="50"/>
      <c r="EU390" s="50"/>
      <c r="EV390" s="50"/>
      <c r="EW390" s="50"/>
      <c r="EX390" s="50"/>
      <c r="EY390" s="50"/>
      <c r="EZ390" s="50"/>
      <c r="FA390" s="50"/>
      <c r="FB390" s="50"/>
      <c r="FC390" s="50"/>
      <c r="FD390" s="50"/>
      <c r="FE390" s="50"/>
      <c r="FF390" s="50"/>
      <c r="FG390" s="50"/>
      <c r="FH390" s="50"/>
      <c r="FI390" s="50"/>
      <c r="FJ390" s="50"/>
      <c r="FK390" s="50"/>
      <c r="FL390" s="50"/>
      <c r="FM390" s="50"/>
      <c r="FN390" s="50"/>
      <c r="FO390" s="50"/>
      <c r="FP390" s="50"/>
      <c r="FQ390" s="50"/>
      <c r="FR390" s="50"/>
      <c r="FS390" s="50"/>
      <c r="FT390" s="50"/>
      <c r="FU390" s="50"/>
      <c r="FV390" s="50"/>
      <c r="FW390" s="50"/>
      <c r="FX390" s="50"/>
      <c r="FY390" s="50"/>
      <c r="FZ390" s="50"/>
      <c r="GA390" s="50"/>
      <c r="GB390" s="50"/>
      <c r="GC390" s="50"/>
      <c r="GD390" s="50"/>
      <c r="GE390" s="50"/>
      <c r="GF390" s="50"/>
      <c r="GG390" s="50"/>
      <c r="GH390" s="50"/>
      <c r="GI390" s="50"/>
      <c r="GJ390" s="50"/>
      <c r="GK390" s="50"/>
      <c r="GL390" s="50"/>
      <c r="GM390" s="50"/>
      <c r="GN390" s="50"/>
      <c r="GO390" s="50"/>
      <c r="GP390" s="50"/>
      <c r="GQ390" s="50"/>
      <c r="GR390" s="50"/>
      <c r="GS390" s="50"/>
      <c r="GT390" s="50"/>
      <c r="GU390" s="50"/>
      <c r="GV390" s="50"/>
      <c r="GW390" s="50"/>
      <c r="GX390" s="50"/>
    </row>
    <row r="391" spans="1:206" s="89" customFormat="1" ht="9"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c r="BV391" s="50"/>
      <c r="BW391" s="50"/>
      <c r="BX391" s="50"/>
      <c r="BY391" s="50"/>
      <c r="BZ391" s="50"/>
      <c r="CA391" s="50"/>
      <c r="CB391" s="50"/>
      <c r="CC391" s="50"/>
      <c r="CD391" s="50"/>
      <c r="CE391" s="50"/>
      <c r="CF391" s="50"/>
      <c r="CG391" s="50"/>
      <c r="CH391" s="50"/>
      <c r="CI391" s="50"/>
      <c r="CJ391" s="50"/>
      <c r="CK391" s="50"/>
      <c r="CL391" s="50"/>
      <c r="CM391" s="50"/>
      <c r="CN391" s="50"/>
      <c r="CO391" s="50"/>
      <c r="CP391" s="50"/>
      <c r="CQ391" s="50"/>
      <c r="CR391" s="50"/>
      <c r="CS391" s="50"/>
      <c r="CT391" s="50"/>
      <c r="CU391" s="50"/>
      <c r="CV391" s="50"/>
      <c r="CW391" s="50"/>
      <c r="CX391" s="50"/>
      <c r="CY391" s="50"/>
      <c r="CZ391" s="251"/>
      <c r="DA391" s="50"/>
      <c r="DB391" s="50"/>
      <c r="DC391" s="50"/>
      <c r="DD391" s="50"/>
      <c r="DE391" s="50"/>
      <c r="DF391" s="50"/>
      <c r="DG391" s="50"/>
      <c r="DH391" s="50"/>
      <c r="DI391" s="50"/>
      <c r="DJ391" s="50"/>
      <c r="DK391" s="50"/>
      <c r="DL391" s="50"/>
      <c r="DM391" s="50"/>
      <c r="DN391" s="50"/>
      <c r="DO391" s="50"/>
      <c r="DP391" s="50"/>
      <c r="DQ391" s="50"/>
      <c r="DR391" s="50"/>
      <c r="DS391" s="50"/>
      <c r="DT391" s="50"/>
      <c r="DU391" s="50"/>
      <c r="DV391" s="50"/>
      <c r="DW391" s="50"/>
      <c r="DX391" s="50"/>
      <c r="DY391" s="50"/>
      <c r="DZ391" s="50"/>
      <c r="EA391" s="50"/>
      <c r="EB391" s="50"/>
      <c r="EC391" s="50"/>
      <c r="ED391" s="50"/>
      <c r="EE391" s="50"/>
      <c r="EF391" s="50"/>
      <c r="EG391" s="50"/>
      <c r="EH391" s="50"/>
      <c r="EI391" s="50"/>
      <c r="EJ391" s="50"/>
      <c r="EK391" s="50"/>
      <c r="EL391" s="50"/>
      <c r="EM391" s="50"/>
      <c r="EN391" s="50"/>
      <c r="EO391" s="50"/>
      <c r="EP391" s="50"/>
      <c r="EQ391" s="50"/>
      <c r="ER391" s="50"/>
      <c r="ES391" s="50"/>
      <c r="ET391" s="50"/>
      <c r="EU391" s="50"/>
      <c r="EV391" s="50"/>
      <c r="EW391" s="50"/>
      <c r="EX391" s="50"/>
      <c r="EY391" s="50"/>
      <c r="EZ391" s="50"/>
      <c r="FA391" s="50"/>
      <c r="FB391" s="50"/>
      <c r="FC391" s="50"/>
      <c r="FD391" s="50"/>
      <c r="FE391" s="50"/>
      <c r="FF391" s="50"/>
      <c r="FG391" s="50"/>
      <c r="FH391" s="50"/>
      <c r="FI391" s="50"/>
      <c r="FJ391" s="50"/>
      <c r="FK391" s="50"/>
      <c r="FL391" s="50"/>
      <c r="FM391" s="50"/>
      <c r="FN391" s="50"/>
      <c r="FO391" s="50"/>
      <c r="FP391" s="50"/>
      <c r="FQ391" s="50"/>
      <c r="FR391" s="50"/>
      <c r="FS391" s="50"/>
      <c r="FT391" s="50"/>
      <c r="FU391" s="50"/>
      <c r="FV391" s="50"/>
      <c r="FW391" s="50"/>
      <c r="FX391" s="50"/>
      <c r="FY391" s="50"/>
      <c r="FZ391" s="50"/>
      <c r="GA391" s="50"/>
      <c r="GB391" s="50"/>
      <c r="GC391" s="50"/>
      <c r="GD391" s="50"/>
      <c r="GE391" s="50"/>
      <c r="GF391" s="50"/>
      <c r="GG391" s="50"/>
      <c r="GH391" s="50"/>
      <c r="GI391" s="50"/>
      <c r="GJ391" s="50"/>
      <c r="GK391" s="50"/>
      <c r="GL391" s="50"/>
      <c r="GM391" s="50"/>
      <c r="GN391" s="50"/>
      <c r="GO391" s="50"/>
      <c r="GP391" s="50"/>
      <c r="GQ391" s="50"/>
      <c r="GR391" s="50"/>
      <c r="GS391" s="50"/>
      <c r="GT391" s="50"/>
      <c r="GU391" s="50"/>
      <c r="GV391" s="50"/>
      <c r="GW391" s="50"/>
      <c r="GX391" s="50"/>
    </row>
    <row r="392" spans="1:206" s="89" customFormat="1" ht="9"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c r="BV392" s="50"/>
      <c r="BW392" s="50"/>
      <c r="BX392" s="50"/>
      <c r="BY392" s="50"/>
      <c r="BZ392" s="50"/>
      <c r="CA392" s="50"/>
      <c r="CB392" s="50"/>
      <c r="CC392" s="50"/>
      <c r="CD392" s="50"/>
      <c r="CE392" s="50"/>
      <c r="CF392" s="50"/>
      <c r="CG392" s="50"/>
      <c r="CH392" s="50"/>
      <c r="CI392" s="50"/>
      <c r="CJ392" s="50"/>
      <c r="CK392" s="50"/>
      <c r="CL392" s="50"/>
      <c r="CM392" s="50"/>
      <c r="CN392" s="50"/>
      <c r="CO392" s="50"/>
      <c r="CP392" s="50"/>
      <c r="CQ392" s="50"/>
      <c r="CR392" s="50"/>
      <c r="CS392" s="50"/>
      <c r="CT392" s="50"/>
      <c r="CU392" s="50"/>
      <c r="CV392" s="50"/>
      <c r="CW392" s="50"/>
      <c r="CX392" s="50"/>
      <c r="CY392" s="50"/>
      <c r="CZ392" s="251"/>
      <c r="DA392" s="50"/>
      <c r="DB392" s="50"/>
      <c r="DC392" s="50"/>
      <c r="DD392" s="50"/>
      <c r="DE392" s="50"/>
      <c r="DF392" s="50"/>
      <c r="DG392" s="50"/>
      <c r="DH392" s="50"/>
      <c r="DI392" s="50"/>
      <c r="DJ392" s="50"/>
      <c r="DK392" s="50"/>
      <c r="DL392" s="50"/>
      <c r="DM392" s="50"/>
      <c r="DN392" s="50"/>
      <c r="DO392" s="50"/>
      <c r="DP392" s="50"/>
      <c r="DQ392" s="50"/>
      <c r="DR392" s="50"/>
      <c r="DS392" s="50"/>
      <c r="DT392" s="50"/>
      <c r="DU392" s="50"/>
      <c r="DV392" s="50"/>
      <c r="DW392" s="50"/>
      <c r="DX392" s="50"/>
      <c r="DY392" s="50"/>
      <c r="DZ392" s="50"/>
      <c r="EA392" s="50"/>
      <c r="EB392" s="50"/>
      <c r="EC392" s="50"/>
      <c r="ED392" s="50"/>
      <c r="EE392" s="50"/>
      <c r="EF392" s="50"/>
      <c r="EG392" s="50"/>
      <c r="EH392" s="50"/>
      <c r="EI392" s="50"/>
      <c r="EJ392" s="50"/>
      <c r="EK392" s="50"/>
      <c r="EL392" s="50"/>
      <c r="EM392" s="50"/>
      <c r="EN392" s="50"/>
      <c r="EO392" s="50"/>
      <c r="EP392" s="50"/>
      <c r="EQ392" s="50"/>
      <c r="ER392" s="50"/>
      <c r="ES392" s="50"/>
      <c r="ET392" s="50"/>
      <c r="EU392" s="50"/>
      <c r="EV392" s="50"/>
      <c r="EW392" s="50"/>
      <c r="EX392" s="50"/>
      <c r="EY392" s="50"/>
      <c r="EZ392" s="50"/>
      <c r="FA392" s="50"/>
      <c r="FB392" s="50"/>
      <c r="FC392" s="50"/>
      <c r="FD392" s="50"/>
      <c r="FE392" s="50"/>
      <c r="FF392" s="50"/>
      <c r="FG392" s="50"/>
      <c r="FH392" s="50"/>
      <c r="FI392" s="50"/>
      <c r="FJ392" s="50"/>
      <c r="FK392" s="50"/>
      <c r="FL392" s="50"/>
      <c r="FM392" s="50"/>
      <c r="FN392" s="50"/>
      <c r="FO392" s="50"/>
      <c r="FP392" s="50"/>
      <c r="FQ392" s="50"/>
      <c r="FR392" s="50"/>
      <c r="FS392" s="50"/>
      <c r="FT392" s="50"/>
      <c r="FU392" s="50"/>
      <c r="FV392" s="50"/>
      <c r="FW392" s="50"/>
      <c r="FX392" s="50"/>
      <c r="FY392" s="50"/>
      <c r="FZ392" s="50"/>
      <c r="GA392" s="50"/>
      <c r="GB392" s="50"/>
      <c r="GC392" s="50"/>
      <c r="GD392" s="50"/>
      <c r="GE392" s="50"/>
      <c r="GF392" s="50"/>
      <c r="GG392" s="50"/>
      <c r="GH392" s="50"/>
      <c r="GI392" s="50"/>
      <c r="GJ392" s="50"/>
      <c r="GK392" s="50"/>
      <c r="GL392" s="50"/>
      <c r="GM392" s="50"/>
      <c r="GN392" s="50"/>
      <c r="GO392" s="50"/>
      <c r="GP392" s="50"/>
      <c r="GQ392" s="50"/>
      <c r="GR392" s="50"/>
      <c r="GS392" s="50"/>
      <c r="GT392" s="50"/>
      <c r="GU392" s="50"/>
      <c r="GV392" s="50"/>
      <c r="GW392" s="50"/>
      <c r="GX392" s="50"/>
    </row>
    <row r="393" spans="1:206" s="89" customFormat="1" ht="9"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c r="BR393" s="50"/>
      <c r="BS393" s="50"/>
      <c r="BT393" s="50"/>
      <c r="BU393" s="50"/>
      <c r="BV393" s="50"/>
      <c r="BW393" s="50"/>
      <c r="BX393" s="50"/>
      <c r="BY393" s="50"/>
      <c r="BZ393" s="50"/>
      <c r="CA393" s="50"/>
      <c r="CB393" s="50"/>
      <c r="CC393" s="50"/>
      <c r="CD393" s="50"/>
      <c r="CE393" s="50"/>
      <c r="CF393" s="50"/>
      <c r="CG393" s="50"/>
      <c r="CH393" s="50"/>
      <c r="CI393" s="50"/>
      <c r="CJ393" s="50"/>
      <c r="CK393" s="50"/>
      <c r="CL393" s="50"/>
      <c r="CM393" s="50"/>
      <c r="CN393" s="50"/>
      <c r="CO393" s="50"/>
      <c r="CP393" s="50"/>
      <c r="CQ393" s="50"/>
      <c r="CR393" s="50"/>
      <c r="CS393" s="50"/>
      <c r="CT393" s="50"/>
      <c r="CU393" s="50"/>
      <c r="CV393" s="50"/>
      <c r="CW393" s="50"/>
      <c r="CX393" s="50"/>
      <c r="CY393" s="50"/>
      <c r="CZ393" s="251"/>
      <c r="DA393" s="50"/>
      <c r="DB393" s="50"/>
      <c r="DC393" s="50"/>
      <c r="DD393" s="50"/>
      <c r="DE393" s="50"/>
      <c r="DF393" s="50"/>
      <c r="DG393" s="50"/>
      <c r="DH393" s="50"/>
      <c r="DI393" s="50"/>
      <c r="DJ393" s="50"/>
      <c r="DK393" s="50"/>
      <c r="DL393" s="50"/>
      <c r="DM393" s="50"/>
      <c r="DN393" s="50"/>
      <c r="DO393" s="50"/>
      <c r="DP393" s="50"/>
      <c r="DQ393" s="50"/>
      <c r="DR393" s="50"/>
      <c r="DS393" s="50"/>
      <c r="DT393" s="50"/>
      <c r="DU393" s="50"/>
      <c r="DV393" s="50"/>
      <c r="DW393" s="50"/>
      <c r="DX393" s="50"/>
      <c r="DY393" s="50"/>
      <c r="DZ393" s="50"/>
      <c r="EA393" s="50"/>
      <c r="EB393" s="50"/>
      <c r="EC393" s="50"/>
      <c r="ED393" s="50"/>
      <c r="EE393" s="50"/>
      <c r="EF393" s="50"/>
      <c r="EG393" s="50"/>
      <c r="EH393" s="50"/>
      <c r="EI393" s="50"/>
      <c r="EJ393" s="50"/>
      <c r="EK393" s="50"/>
      <c r="EL393" s="50"/>
      <c r="EM393" s="50"/>
      <c r="EN393" s="50"/>
      <c r="EO393" s="50"/>
      <c r="EP393" s="50"/>
      <c r="EQ393" s="50"/>
      <c r="ER393" s="50"/>
      <c r="ES393" s="50"/>
      <c r="ET393" s="50"/>
      <c r="EU393" s="50"/>
      <c r="EV393" s="50"/>
      <c r="EW393" s="50"/>
      <c r="EX393" s="50"/>
      <c r="EY393" s="50"/>
      <c r="EZ393" s="50"/>
      <c r="FA393" s="50"/>
      <c r="FB393" s="50"/>
      <c r="FC393" s="50"/>
      <c r="FD393" s="50"/>
      <c r="FE393" s="50"/>
      <c r="FF393" s="50"/>
      <c r="FG393" s="50"/>
      <c r="FH393" s="50"/>
      <c r="FI393" s="50"/>
      <c r="FJ393" s="50"/>
      <c r="FK393" s="50"/>
      <c r="FL393" s="50"/>
      <c r="FM393" s="50"/>
      <c r="FN393" s="50"/>
      <c r="FO393" s="50"/>
      <c r="FP393" s="50"/>
      <c r="FQ393" s="50"/>
      <c r="FR393" s="50"/>
      <c r="FS393" s="50"/>
      <c r="FT393" s="50"/>
      <c r="FU393" s="50"/>
      <c r="FV393" s="50"/>
      <c r="FW393" s="50"/>
      <c r="FX393" s="50"/>
      <c r="FY393" s="50"/>
      <c r="FZ393" s="50"/>
      <c r="GA393" s="50"/>
      <c r="GB393" s="50"/>
      <c r="GC393" s="50"/>
      <c r="GD393" s="50"/>
      <c r="GE393" s="50"/>
      <c r="GF393" s="50"/>
      <c r="GG393" s="50"/>
      <c r="GH393" s="50"/>
      <c r="GI393" s="50"/>
      <c r="GJ393" s="50"/>
      <c r="GK393" s="50"/>
      <c r="GL393" s="50"/>
      <c r="GM393" s="50"/>
      <c r="GN393" s="50"/>
      <c r="GO393" s="50"/>
      <c r="GP393" s="50"/>
      <c r="GQ393" s="50"/>
      <c r="GR393" s="50"/>
      <c r="GS393" s="50"/>
      <c r="GT393" s="50"/>
      <c r="GU393" s="50"/>
      <c r="GV393" s="50"/>
      <c r="GW393" s="50"/>
      <c r="GX393" s="50"/>
    </row>
    <row r="394" spans="1:206" s="89" customFormat="1" ht="9"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c r="BR394" s="50"/>
      <c r="BS394" s="50"/>
      <c r="BT394" s="50"/>
      <c r="BU394" s="50"/>
      <c r="BV394" s="50"/>
      <c r="BW394" s="50"/>
      <c r="BX394" s="50"/>
      <c r="BY394" s="50"/>
      <c r="BZ394" s="50"/>
      <c r="CA394" s="50"/>
      <c r="CB394" s="50"/>
      <c r="CC394" s="50"/>
      <c r="CD394" s="50"/>
      <c r="CE394" s="50"/>
      <c r="CF394" s="50"/>
      <c r="CG394" s="50"/>
      <c r="CH394" s="50"/>
      <c r="CI394" s="50"/>
      <c r="CJ394" s="50"/>
      <c r="CK394" s="50"/>
      <c r="CL394" s="50"/>
      <c r="CM394" s="50"/>
      <c r="CN394" s="50"/>
      <c r="CO394" s="50"/>
      <c r="CP394" s="50"/>
      <c r="CQ394" s="50"/>
      <c r="CR394" s="50"/>
      <c r="CS394" s="50"/>
      <c r="CT394" s="50"/>
      <c r="CU394" s="50"/>
      <c r="CV394" s="50"/>
      <c r="CW394" s="50"/>
      <c r="CX394" s="50"/>
      <c r="CY394" s="50"/>
      <c r="CZ394" s="251"/>
      <c r="DA394" s="50"/>
      <c r="DB394" s="50"/>
      <c r="DC394" s="50"/>
      <c r="DD394" s="50"/>
      <c r="DE394" s="50"/>
      <c r="DF394" s="50"/>
      <c r="DG394" s="50"/>
      <c r="DH394" s="50"/>
      <c r="DI394" s="50"/>
      <c r="DJ394" s="50"/>
      <c r="DK394" s="50"/>
      <c r="DL394" s="50"/>
      <c r="DM394" s="50"/>
      <c r="DN394" s="50"/>
      <c r="DO394" s="50"/>
      <c r="DP394" s="50"/>
      <c r="DQ394" s="50"/>
      <c r="DR394" s="50"/>
      <c r="DS394" s="50"/>
      <c r="DT394" s="50"/>
      <c r="DU394" s="50"/>
      <c r="DV394" s="50"/>
      <c r="DW394" s="50"/>
      <c r="DX394" s="50"/>
      <c r="DY394" s="50"/>
      <c r="DZ394" s="50"/>
      <c r="EA394" s="50"/>
      <c r="EB394" s="50"/>
      <c r="EC394" s="50"/>
      <c r="ED394" s="50"/>
      <c r="EE394" s="50"/>
      <c r="EF394" s="50"/>
      <c r="EG394" s="50"/>
      <c r="EH394" s="50"/>
      <c r="EI394" s="50"/>
      <c r="EJ394" s="50"/>
      <c r="EK394" s="50"/>
      <c r="EL394" s="50"/>
      <c r="EM394" s="50"/>
      <c r="EN394" s="50"/>
      <c r="EO394" s="50"/>
      <c r="EP394" s="50"/>
      <c r="EQ394" s="50"/>
      <c r="ER394" s="50"/>
      <c r="ES394" s="50"/>
      <c r="ET394" s="50"/>
      <c r="EU394" s="50"/>
      <c r="EV394" s="50"/>
      <c r="EW394" s="50"/>
      <c r="EX394" s="50"/>
      <c r="EY394" s="50"/>
      <c r="EZ394" s="50"/>
      <c r="FA394" s="50"/>
      <c r="FB394" s="50"/>
      <c r="FC394" s="50"/>
      <c r="FD394" s="50"/>
      <c r="FE394" s="50"/>
      <c r="FF394" s="50"/>
      <c r="FG394" s="50"/>
      <c r="FH394" s="50"/>
      <c r="FI394" s="50"/>
      <c r="FJ394" s="50"/>
      <c r="FK394" s="50"/>
      <c r="FL394" s="50"/>
      <c r="FM394" s="50"/>
      <c r="FN394" s="50"/>
      <c r="FO394" s="50"/>
      <c r="FP394" s="50"/>
      <c r="FQ394" s="50"/>
      <c r="FR394" s="50"/>
      <c r="FS394" s="50"/>
      <c r="FT394" s="50"/>
      <c r="FU394" s="50"/>
      <c r="FV394" s="50"/>
      <c r="FW394" s="50"/>
      <c r="FX394" s="50"/>
      <c r="FY394" s="50"/>
      <c r="FZ394" s="50"/>
      <c r="GA394" s="50"/>
      <c r="GB394" s="50"/>
      <c r="GC394" s="50"/>
      <c r="GD394" s="50"/>
      <c r="GE394" s="50"/>
      <c r="GF394" s="50"/>
      <c r="GG394" s="50"/>
      <c r="GH394" s="50"/>
      <c r="GI394" s="50"/>
      <c r="GJ394" s="50"/>
      <c r="GK394" s="50"/>
      <c r="GL394" s="50"/>
      <c r="GM394" s="50"/>
      <c r="GN394" s="50"/>
      <c r="GO394" s="50"/>
      <c r="GP394" s="50"/>
      <c r="GQ394" s="50"/>
      <c r="GR394" s="50"/>
      <c r="GS394" s="50"/>
      <c r="GT394" s="50"/>
      <c r="GU394" s="50"/>
      <c r="GV394" s="50"/>
      <c r="GW394" s="50"/>
      <c r="GX394" s="50"/>
    </row>
    <row r="395" spans="1:206" s="89" customFormat="1" ht="9"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c r="BR395" s="50"/>
      <c r="BS395" s="50"/>
      <c r="BT395" s="50"/>
      <c r="BU395" s="50"/>
      <c r="BV395" s="50"/>
      <c r="BW395" s="50"/>
      <c r="BX395" s="50"/>
      <c r="BY395" s="50"/>
      <c r="BZ395" s="50"/>
      <c r="CA395" s="50"/>
      <c r="CB395" s="50"/>
      <c r="CC395" s="50"/>
      <c r="CD395" s="50"/>
      <c r="CE395" s="50"/>
      <c r="CF395" s="50"/>
      <c r="CG395" s="50"/>
      <c r="CH395" s="50"/>
      <c r="CI395" s="50"/>
      <c r="CJ395" s="50"/>
      <c r="CK395" s="50"/>
      <c r="CL395" s="50"/>
      <c r="CM395" s="50"/>
      <c r="CN395" s="50"/>
      <c r="CO395" s="50"/>
      <c r="CP395" s="50"/>
      <c r="CQ395" s="50"/>
      <c r="CR395" s="50"/>
      <c r="CS395" s="50"/>
      <c r="CT395" s="50"/>
      <c r="CU395" s="50"/>
      <c r="CV395" s="50"/>
      <c r="CW395" s="50"/>
      <c r="CX395" s="50"/>
      <c r="CY395" s="50"/>
      <c r="CZ395" s="251"/>
      <c r="DA395" s="50"/>
      <c r="DB395" s="50"/>
      <c r="DC395" s="50"/>
      <c r="DD395" s="50"/>
      <c r="DE395" s="50"/>
      <c r="DF395" s="50"/>
      <c r="DG395" s="50"/>
      <c r="DH395" s="50"/>
      <c r="DI395" s="50"/>
      <c r="DJ395" s="50"/>
      <c r="DK395" s="50"/>
      <c r="DL395" s="50"/>
      <c r="DM395" s="50"/>
      <c r="DN395" s="50"/>
      <c r="DO395" s="50"/>
      <c r="DP395" s="50"/>
      <c r="DQ395" s="50"/>
      <c r="DR395" s="50"/>
      <c r="DS395" s="50"/>
      <c r="DT395" s="50"/>
      <c r="DU395" s="50"/>
      <c r="DV395" s="50"/>
      <c r="DW395" s="50"/>
      <c r="DX395" s="50"/>
      <c r="DY395" s="50"/>
      <c r="DZ395" s="50"/>
      <c r="EA395" s="50"/>
      <c r="EB395" s="50"/>
      <c r="EC395" s="50"/>
      <c r="ED395" s="50"/>
      <c r="EE395" s="50"/>
      <c r="EF395" s="50"/>
      <c r="EG395" s="50"/>
      <c r="EH395" s="50"/>
      <c r="EI395" s="50"/>
      <c r="EJ395" s="50"/>
      <c r="EK395" s="50"/>
      <c r="EL395" s="50"/>
      <c r="EM395" s="50"/>
      <c r="EN395" s="50"/>
      <c r="EO395" s="50"/>
      <c r="EP395" s="50"/>
      <c r="EQ395" s="50"/>
      <c r="ER395" s="50"/>
      <c r="ES395" s="50"/>
      <c r="ET395" s="50"/>
      <c r="EU395" s="50"/>
      <c r="EV395" s="50"/>
      <c r="EW395" s="50"/>
      <c r="EX395" s="50"/>
      <c r="EY395" s="50"/>
      <c r="EZ395" s="50"/>
      <c r="FA395" s="50"/>
      <c r="FB395" s="50"/>
      <c r="FC395" s="50"/>
      <c r="FD395" s="50"/>
      <c r="FE395" s="50"/>
      <c r="FF395" s="50"/>
      <c r="FG395" s="50"/>
      <c r="FH395" s="50"/>
      <c r="FI395" s="50"/>
      <c r="FJ395" s="50"/>
      <c r="FK395" s="50"/>
      <c r="FL395" s="50"/>
      <c r="FM395" s="50"/>
      <c r="FN395" s="50"/>
      <c r="FO395" s="50"/>
      <c r="FP395" s="50"/>
      <c r="FQ395" s="50"/>
      <c r="FR395" s="50"/>
      <c r="FS395" s="50"/>
      <c r="FT395" s="50"/>
      <c r="FU395" s="50"/>
      <c r="FV395" s="50"/>
      <c r="FW395" s="50"/>
      <c r="FX395" s="50"/>
      <c r="FY395" s="50"/>
      <c r="FZ395" s="50"/>
      <c r="GA395" s="50"/>
      <c r="GB395" s="50"/>
      <c r="GC395" s="50"/>
      <c r="GD395" s="50"/>
      <c r="GE395" s="50"/>
      <c r="GF395" s="50"/>
      <c r="GG395" s="50"/>
      <c r="GH395" s="50"/>
      <c r="GI395" s="50"/>
      <c r="GJ395" s="50"/>
      <c r="GK395" s="50"/>
      <c r="GL395" s="50"/>
      <c r="GM395" s="50"/>
      <c r="GN395" s="50"/>
      <c r="GO395" s="50"/>
      <c r="GP395" s="50"/>
      <c r="GQ395" s="50"/>
      <c r="GR395" s="50"/>
      <c r="GS395" s="50"/>
      <c r="GT395" s="50"/>
      <c r="GU395" s="50"/>
      <c r="GV395" s="50"/>
      <c r="GW395" s="50"/>
      <c r="GX395" s="50"/>
    </row>
    <row r="396" spans="1:206" s="89" customFormat="1" ht="9"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50"/>
      <c r="BC396" s="50"/>
      <c r="BD396" s="50"/>
      <c r="BE396" s="50"/>
      <c r="BF396" s="50"/>
      <c r="BG396" s="50"/>
      <c r="BH396" s="50"/>
      <c r="BI396" s="50"/>
      <c r="BJ396" s="50"/>
      <c r="BK396" s="50"/>
      <c r="BL396" s="50"/>
      <c r="BM396" s="50"/>
      <c r="BN396" s="50"/>
      <c r="BO396" s="50"/>
      <c r="BP396" s="50"/>
      <c r="BQ396" s="50"/>
      <c r="BR396" s="50"/>
      <c r="BS396" s="50"/>
      <c r="BT396" s="50"/>
      <c r="BU396" s="50"/>
      <c r="BV396" s="50"/>
      <c r="BW396" s="50"/>
      <c r="BX396" s="50"/>
      <c r="BY396" s="50"/>
      <c r="BZ396" s="50"/>
      <c r="CA396" s="50"/>
      <c r="CB396" s="50"/>
      <c r="CC396" s="50"/>
      <c r="CD396" s="50"/>
      <c r="CE396" s="50"/>
      <c r="CF396" s="50"/>
      <c r="CG396" s="50"/>
      <c r="CH396" s="50"/>
      <c r="CI396" s="50"/>
      <c r="CJ396" s="50"/>
      <c r="CK396" s="50"/>
      <c r="CL396" s="50"/>
      <c r="CM396" s="50"/>
      <c r="CN396" s="50"/>
      <c r="CO396" s="50"/>
      <c r="CP396" s="50"/>
      <c r="CQ396" s="50"/>
      <c r="CR396" s="50"/>
      <c r="CS396" s="50"/>
      <c r="CT396" s="50"/>
      <c r="CU396" s="50"/>
      <c r="CV396" s="50"/>
      <c r="CW396" s="50"/>
      <c r="CX396" s="50"/>
      <c r="CY396" s="50"/>
      <c r="CZ396" s="251"/>
      <c r="DA396" s="50"/>
      <c r="DB396" s="50"/>
      <c r="DC396" s="50"/>
      <c r="DD396" s="50"/>
      <c r="DE396" s="50"/>
      <c r="DF396" s="50"/>
      <c r="DG396" s="50"/>
      <c r="DH396" s="50"/>
      <c r="DI396" s="50"/>
      <c r="DJ396" s="50"/>
      <c r="DK396" s="50"/>
      <c r="DL396" s="50"/>
      <c r="DM396" s="50"/>
      <c r="DN396" s="50"/>
      <c r="DO396" s="50"/>
      <c r="DP396" s="50"/>
      <c r="DQ396" s="50"/>
      <c r="DR396" s="50"/>
      <c r="DS396" s="50"/>
      <c r="DT396" s="50"/>
      <c r="DU396" s="50"/>
      <c r="DV396" s="50"/>
      <c r="DW396" s="50"/>
      <c r="DX396" s="50"/>
      <c r="DY396" s="50"/>
      <c r="DZ396" s="50"/>
      <c r="EA396" s="50"/>
      <c r="EB396" s="50"/>
      <c r="EC396" s="50"/>
      <c r="ED396" s="50"/>
      <c r="EE396" s="50"/>
      <c r="EF396" s="50"/>
      <c r="EG396" s="50"/>
      <c r="EH396" s="50"/>
      <c r="EI396" s="50"/>
      <c r="EJ396" s="50"/>
      <c r="EK396" s="50"/>
      <c r="EL396" s="50"/>
      <c r="EM396" s="50"/>
      <c r="EN396" s="50"/>
      <c r="EO396" s="50"/>
      <c r="EP396" s="50"/>
      <c r="EQ396" s="50"/>
      <c r="ER396" s="50"/>
      <c r="ES396" s="50"/>
      <c r="ET396" s="50"/>
      <c r="EU396" s="50"/>
      <c r="EV396" s="50"/>
      <c r="EW396" s="50"/>
      <c r="EX396" s="50"/>
      <c r="EY396" s="50"/>
      <c r="EZ396" s="50"/>
      <c r="FA396" s="50"/>
      <c r="FB396" s="50"/>
      <c r="FC396" s="50"/>
      <c r="FD396" s="50"/>
      <c r="FE396" s="50"/>
      <c r="FF396" s="50"/>
      <c r="FG396" s="50"/>
      <c r="FH396" s="50"/>
      <c r="FI396" s="50"/>
      <c r="FJ396" s="50"/>
      <c r="FK396" s="50"/>
      <c r="FL396" s="50"/>
      <c r="FM396" s="50"/>
      <c r="FN396" s="50"/>
      <c r="FO396" s="50"/>
      <c r="FP396" s="50"/>
      <c r="FQ396" s="50"/>
      <c r="FR396" s="50"/>
      <c r="FS396" s="50"/>
      <c r="FT396" s="50"/>
      <c r="FU396" s="50"/>
      <c r="FV396" s="50"/>
      <c r="FW396" s="50"/>
      <c r="FX396" s="50"/>
      <c r="FY396" s="50"/>
      <c r="FZ396" s="50"/>
      <c r="GA396" s="50"/>
      <c r="GB396" s="50"/>
      <c r="GC396" s="50"/>
      <c r="GD396" s="50"/>
      <c r="GE396" s="50"/>
      <c r="GF396" s="50"/>
      <c r="GG396" s="50"/>
      <c r="GH396" s="50"/>
      <c r="GI396" s="50"/>
      <c r="GJ396" s="50"/>
      <c r="GK396" s="50"/>
      <c r="GL396" s="50"/>
      <c r="GM396" s="50"/>
      <c r="GN396" s="50"/>
      <c r="GO396" s="50"/>
      <c r="GP396" s="50"/>
      <c r="GQ396" s="50"/>
      <c r="GR396" s="50"/>
      <c r="GS396" s="50"/>
      <c r="GT396" s="50"/>
      <c r="GU396" s="50"/>
      <c r="GV396" s="50"/>
      <c r="GW396" s="50"/>
      <c r="GX396" s="50"/>
    </row>
    <row r="397" spans="1:206" s="89" customFormat="1" ht="9"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50"/>
      <c r="BD397" s="50"/>
      <c r="BE397" s="50"/>
      <c r="BF397" s="50"/>
      <c r="BG397" s="50"/>
      <c r="BH397" s="50"/>
      <c r="BI397" s="50"/>
      <c r="BJ397" s="50"/>
      <c r="BK397" s="50"/>
      <c r="BL397" s="50"/>
      <c r="BM397" s="50"/>
      <c r="BN397" s="50"/>
      <c r="BO397" s="50"/>
      <c r="BP397" s="50"/>
      <c r="BQ397" s="50"/>
      <c r="BR397" s="50"/>
      <c r="BS397" s="50"/>
      <c r="BT397" s="50"/>
      <c r="BU397" s="50"/>
      <c r="BV397" s="50"/>
      <c r="BW397" s="50"/>
      <c r="BX397" s="50"/>
      <c r="BY397" s="50"/>
      <c r="BZ397" s="50"/>
      <c r="CA397" s="50"/>
      <c r="CB397" s="50"/>
      <c r="CC397" s="50"/>
      <c r="CD397" s="50"/>
      <c r="CE397" s="50"/>
      <c r="CF397" s="50"/>
      <c r="CG397" s="50"/>
      <c r="CH397" s="50"/>
      <c r="CI397" s="50"/>
      <c r="CJ397" s="50"/>
      <c r="CK397" s="50"/>
      <c r="CL397" s="50"/>
      <c r="CM397" s="50"/>
      <c r="CN397" s="50"/>
      <c r="CO397" s="50"/>
      <c r="CP397" s="50"/>
      <c r="CQ397" s="50"/>
      <c r="CR397" s="50"/>
      <c r="CS397" s="50"/>
      <c r="CT397" s="50"/>
      <c r="CU397" s="50"/>
      <c r="CV397" s="50"/>
      <c r="CW397" s="50"/>
      <c r="CX397" s="50"/>
      <c r="CY397" s="50"/>
      <c r="CZ397" s="251"/>
      <c r="DA397" s="50"/>
      <c r="DB397" s="50"/>
      <c r="DC397" s="50"/>
      <c r="DD397" s="50"/>
      <c r="DE397" s="50"/>
      <c r="DF397" s="50"/>
      <c r="DG397" s="50"/>
      <c r="DH397" s="50"/>
      <c r="DI397" s="50"/>
      <c r="DJ397" s="50"/>
      <c r="DK397" s="50"/>
      <c r="DL397" s="50"/>
      <c r="DM397" s="50"/>
      <c r="DN397" s="50"/>
      <c r="DO397" s="50"/>
      <c r="DP397" s="50"/>
      <c r="DQ397" s="50"/>
      <c r="DR397" s="50"/>
      <c r="DS397" s="50"/>
      <c r="DT397" s="50"/>
      <c r="DU397" s="50"/>
      <c r="DV397" s="50"/>
      <c r="DW397" s="50"/>
      <c r="DX397" s="50"/>
      <c r="DY397" s="50"/>
      <c r="DZ397" s="50"/>
      <c r="EA397" s="50"/>
      <c r="EB397" s="50"/>
      <c r="EC397" s="50"/>
      <c r="ED397" s="50"/>
      <c r="EE397" s="50"/>
      <c r="EF397" s="50"/>
      <c r="EG397" s="50"/>
      <c r="EH397" s="50"/>
      <c r="EI397" s="50"/>
      <c r="EJ397" s="50"/>
      <c r="EK397" s="50"/>
      <c r="EL397" s="50"/>
      <c r="EM397" s="50"/>
      <c r="EN397" s="50"/>
      <c r="EO397" s="50"/>
      <c r="EP397" s="50"/>
      <c r="EQ397" s="50"/>
      <c r="ER397" s="50"/>
      <c r="ES397" s="50"/>
      <c r="ET397" s="50"/>
      <c r="EU397" s="50"/>
      <c r="EV397" s="50"/>
      <c r="EW397" s="50"/>
      <c r="EX397" s="50"/>
      <c r="EY397" s="50"/>
      <c r="EZ397" s="50"/>
      <c r="FA397" s="50"/>
      <c r="FB397" s="50"/>
      <c r="FC397" s="50"/>
      <c r="FD397" s="50"/>
      <c r="FE397" s="50"/>
      <c r="FF397" s="50"/>
      <c r="FG397" s="50"/>
      <c r="FH397" s="50"/>
      <c r="FI397" s="50"/>
      <c r="FJ397" s="50"/>
      <c r="FK397" s="50"/>
      <c r="FL397" s="50"/>
      <c r="FM397" s="50"/>
      <c r="FN397" s="50"/>
      <c r="FO397" s="50"/>
      <c r="FP397" s="50"/>
      <c r="FQ397" s="50"/>
      <c r="FR397" s="50"/>
      <c r="FS397" s="50"/>
      <c r="FT397" s="50"/>
      <c r="FU397" s="50"/>
      <c r="FV397" s="50"/>
      <c r="FW397" s="50"/>
      <c r="FX397" s="50"/>
      <c r="FY397" s="50"/>
      <c r="FZ397" s="50"/>
      <c r="GA397" s="50"/>
      <c r="GB397" s="50"/>
      <c r="GC397" s="50"/>
      <c r="GD397" s="50"/>
      <c r="GE397" s="50"/>
      <c r="GF397" s="50"/>
      <c r="GG397" s="50"/>
      <c r="GH397" s="50"/>
      <c r="GI397" s="50"/>
      <c r="GJ397" s="50"/>
      <c r="GK397" s="50"/>
      <c r="GL397" s="50"/>
      <c r="GM397" s="50"/>
      <c r="GN397" s="50"/>
      <c r="GO397" s="50"/>
      <c r="GP397" s="50"/>
      <c r="GQ397" s="50"/>
      <c r="GR397" s="50"/>
      <c r="GS397" s="50"/>
      <c r="GT397" s="50"/>
      <c r="GU397" s="50"/>
      <c r="GV397" s="50"/>
      <c r="GW397" s="50"/>
      <c r="GX397" s="50"/>
    </row>
    <row r="398" spans="1:206" ht="13.5" customHeight="1">
      <c r="CZ398" s="251"/>
    </row>
    <row r="399" spans="1:206" ht="13.5" customHeight="1"/>
    <row r="400" spans="1:206" ht="13.5" customHeight="1"/>
    <row r="401" ht="16.5" customHeight="1"/>
    <row r="402" ht="13.5" customHeight="1"/>
    <row r="403" ht="13.5" customHeight="1"/>
    <row r="404" ht="13.5"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spans="1:206" ht="9" customHeight="1"/>
    <row r="466" spans="1:206" ht="9" customHeight="1"/>
    <row r="467" spans="1:206" ht="9" customHeight="1"/>
    <row r="468" spans="1:206" ht="9" customHeight="1"/>
    <row r="469" spans="1:206" ht="9" customHeight="1"/>
    <row r="470" spans="1:206" ht="9" customHeight="1"/>
    <row r="471" spans="1:206" ht="9" customHeight="1"/>
    <row r="472" spans="1:206" ht="9" customHeight="1"/>
    <row r="473" spans="1:206" ht="9" customHeight="1"/>
    <row r="474" spans="1:206" ht="9" customHeight="1"/>
    <row r="475" spans="1:206" ht="9" customHeight="1"/>
    <row r="476" spans="1:206" ht="9" customHeight="1"/>
    <row r="477" spans="1:206" ht="9" customHeight="1"/>
    <row r="478" spans="1:206" s="89" customFormat="1" ht="9" customHeight="1">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c r="AQ478" s="50"/>
      <c r="AR478" s="50"/>
      <c r="AS478" s="50"/>
      <c r="AT478" s="50"/>
      <c r="AU478" s="50"/>
      <c r="AV478" s="50"/>
      <c r="AW478" s="50"/>
      <c r="AX478" s="50"/>
      <c r="AY478" s="50"/>
      <c r="AZ478" s="50"/>
      <c r="BA478" s="50"/>
      <c r="BB478" s="50"/>
      <c r="BC478" s="50"/>
      <c r="BD478" s="50"/>
      <c r="BE478" s="50"/>
      <c r="BF478" s="50"/>
      <c r="BG478" s="50"/>
      <c r="BH478" s="50"/>
      <c r="BI478" s="50"/>
      <c r="BJ478" s="50"/>
      <c r="BK478" s="50"/>
      <c r="BL478" s="50"/>
      <c r="BM478" s="50"/>
      <c r="BN478" s="50"/>
      <c r="BO478" s="50"/>
      <c r="BP478" s="50"/>
      <c r="BQ478" s="50"/>
      <c r="BR478" s="50"/>
      <c r="BS478" s="50"/>
      <c r="BT478" s="50"/>
      <c r="BU478" s="50"/>
      <c r="BV478" s="50"/>
      <c r="BW478" s="50"/>
      <c r="BX478" s="50"/>
      <c r="BY478" s="50"/>
      <c r="BZ478" s="50"/>
      <c r="CA478" s="50"/>
      <c r="CB478" s="50"/>
      <c r="CC478" s="50"/>
      <c r="CD478" s="50"/>
      <c r="CE478" s="50"/>
      <c r="CF478" s="50"/>
      <c r="CG478" s="50"/>
      <c r="CH478" s="50"/>
      <c r="CI478" s="50"/>
      <c r="CJ478" s="50"/>
      <c r="CK478" s="50"/>
      <c r="CL478" s="50"/>
      <c r="CM478" s="50"/>
      <c r="CN478" s="50"/>
      <c r="CO478" s="50"/>
      <c r="CP478" s="50"/>
      <c r="CQ478" s="50"/>
      <c r="CR478" s="50"/>
      <c r="CS478" s="50"/>
      <c r="CT478" s="50"/>
      <c r="CU478" s="50"/>
      <c r="CV478" s="50"/>
      <c r="CW478" s="50"/>
      <c r="CX478" s="50"/>
      <c r="CY478" s="50"/>
      <c r="CZ478" s="250"/>
      <c r="DA478" s="50"/>
      <c r="DB478" s="50"/>
      <c r="DC478" s="50"/>
      <c r="DD478" s="50"/>
      <c r="DE478" s="50"/>
      <c r="DF478" s="50"/>
      <c r="DG478" s="50"/>
      <c r="DH478" s="50"/>
      <c r="DI478" s="50"/>
      <c r="DJ478" s="50"/>
      <c r="DK478" s="50"/>
      <c r="DL478" s="50"/>
      <c r="DM478" s="50"/>
      <c r="DN478" s="50"/>
      <c r="DO478" s="50"/>
      <c r="DP478" s="50"/>
      <c r="DQ478" s="50"/>
      <c r="DR478" s="50"/>
      <c r="DS478" s="50"/>
      <c r="DT478" s="50"/>
      <c r="DU478" s="50"/>
      <c r="DV478" s="50"/>
      <c r="DW478" s="50"/>
      <c r="DX478" s="50"/>
      <c r="DY478" s="50"/>
      <c r="DZ478" s="50"/>
      <c r="EA478" s="50"/>
      <c r="EB478" s="50"/>
      <c r="EC478" s="50"/>
      <c r="ED478" s="50"/>
      <c r="EE478" s="50"/>
      <c r="EF478" s="50"/>
      <c r="EG478" s="50"/>
      <c r="EH478" s="50"/>
      <c r="EI478" s="50"/>
      <c r="EJ478" s="50"/>
      <c r="EK478" s="50"/>
      <c r="EL478" s="50"/>
      <c r="EM478" s="50"/>
      <c r="EN478" s="50"/>
      <c r="EO478" s="50"/>
      <c r="EP478" s="50"/>
      <c r="EQ478" s="50"/>
      <c r="ER478" s="50"/>
      <c r="ES478" s="50"/>
      <c r="ET478" s="50"/>
      <c r="EU478" s="50"/>
      <c r="EV478" s="50"/>
      <c r="EW478" s="50"/>
      <c r="EX478" s="50"/>
      <c r="EY478" s="50"/>
      <c r="EZ478" s="50"/>
      <c r="FA478" s="50"/>
      <c r="FB478" s="50"/>
      <c r="FC478" s="50"/>
      <c r="FD478" s="50"/>
      <c r="FE478" s="50"/>
      <c r="FF478" s="50"/>
      <c r="FG478" s="50"/>
      <c r="FH478" s="50"/>
      <c r="FI478" s="50"/>
      <c r="FJ478" s="50"/>
      <c r="FK478" s="50"/>
      <c r="FL478" s="50"/>
      <c r="FM478" s="50"/>
      <c r="FN478" s="50"/>
      <c r="FO478" s="50"/>
      <c r="FP478" s="50"/>
      <c r="FQ478" s="50"/>
      <c r="FR478" s="50"/>
      <c r="FS478" s="50"/>
      <c r="FT478" s="50"/>
      <c r="FU478" s="50"/>
      <c r="FV478" s="50"/>
      <c r="FW478" s="50"/>
      <c r="FX478" s="50"/>
      <c r="FY478" s="50"/>
      <c r="FZ478" s="50"/>
      <c r="GA478" s="50"/>
      <c r="GB478" s="50"/>
      <c r="GC478" s="50"/>
      <c r="GD478" s="50"/>
      <c r="GE478" s="50"/>
      <c r="GF478" s="50"/>
      <c r="GG478" s="50"/>
      <c r="GH478" s="50"/>
      <c r="GI478" s="50"/>
      <c r="GJ478" s="50"/>
      <c r="GK478" s="50"/>
      <c r="GL478" s="50"/>
      <c r="GM478" s="50"/>
      <c r="GN478" s="50"/>
      <c r="GO478" s="50"/>
      <c r="GP478" s="50"/>
      <c r="GQ478" s="50"/>
      <c r="GR478" s="50"/>
      <c r="GS478" s="50"/>
      <c r="GT478" s="50"/>
      <c r="GU478" s="50"/>
      <c r="GV478" s="50"/>
      <c r="GW478" s="50"/>
      <c r="GX478" s="50"/>
    </row>
    <row r="479" spans="1:206" s="89" customFormat="1" ht="9" customHeight="1">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c r="AR479" s="50"/>
      <c r="AS479" s="50"/>
      <c r="AT479" s="50"/>
      <c r="AU479" s="50"/>
      <c r="AV479" s="50"/>
      <c r="AW479" s="50"/>
      <c r="AX479" s="50"/>
      <c r="AY479" s="50"/>
      <c r="AZ479" s="50"/>
      <c r="BA479" s="50"/>
      <c r="BB479" s="50"/>
      <c r="BC479" s="50"/>
      <c r="BD479" s="50"/>
      <c r="BE479" s="50"/>
      <c r="BF479" s="50"/>
      <c r="BG479" s="50"/>
      <c r="BH479" s="50"/>
      <c r="BI479" s="50"/>
      <c r="BJ479" s="50"/>
      <c r="BK479" s="50"/>
      <c r="BL479" s="50"/>
      <c r="BM479" s="50"/>
      <c r="BN479" s="50"/>
      <c r="BO479" s="50"/>
      <c r="BP479" s="50"/>
      <c r="BQ479" s="50"/>
      <c r="BR479" s="50"/>
      <c r="BS479" s="50"/>
      <c r="BT479" s="50"/>
      <c r="BU479" s="50"/>
      <c r="BV479" s="50"/>
      <c r="BW479" s="50"/>
      <c r="BX479" s="50"/>
      <c r="BY479" s="50"/>
      <c r="BZ479" s="50"/>
      <c r="CA479" s="50"/>
      <c r="CB479" s="50"/>
      <c r="CC479" s="50"/>
      <c r="CD479" s="50"/>
      <c r="CE479" s="50"/>
      <c r="CF479" s="50"/>
      <c r="CG479" s="50"/>
      <c r="CH479" s="50"/>
      <c r="CI479" s="50"/>
      <c r="CJ479" s="50"/>
      <c r="CK479" s="50"/>
      <c r="CL479" s="50"/>
      <c r="CM479" s="50"/>
      <c r="CN479" s="50"/>
      <c r="CO479" s="50"/>
      <c r="CP479" s="50"/>
      <c r="CQ479" s="50"/>
      <c r="CR479" s="50"/>
      <c r="CS479" s="50"/>
      <c r="CT479" s="50"/>
      <c r="CU479" s="50"/>
      <c r="CV479" s="50"/>
      <c r="CW479" s="50"/>
      <c r="CX479" s="50"/>
      <c r="CY479" s="50"/>
      <c r="CZ479" s="251"/>
      <c r="DA479" s="50"/>
      <c r="DB479" s="50"/>
      <c r="DC479" s="50"/>
      <c r="DD479" s="50"/>
      <c r="DE479" s="50"/>
      <c r="DF479" s="50"/>
      <c r="DG479" s="50"/>
      <c r="DH479" s="50"/>
      <c r="DI479" s="50"/>
      <c r="DJ479" s="50"/>
      <c r="DK479" s="50"/>
      <c r="DL479" s="50"/>
      <c r="DM479" s="50"/>
      <c r="DN479" s="50"/>
      <c r="DO479" s="50"/>
      <c r="DP479" s="50"/>
      <c r="DQ479" s="50"/>
      <c r="DR479" s="50"/>
      <c r="DS479" s="50"/>
      <c r="DT479" s="50"/>
      <c r="DU479" s="50"/>
      <c r="DV479" s="50"/>
      <c r="DW479" s="50"/>
      <c r="DX479" s="50"/>
      <c r="DY479" s="50"/>
      <c r="DZ479" s="50"/>
      <c r="EA479" s="50"/>
      <c r="EB479" s="50"/>
      <c r="EC479" s="50"/>
      <c r="ED479" s="50"/>
      <c r="EE479" s="50"/>
      <c r="EF479" s="50"/>
      <c r="EG479" s="50"/>
      <c r="EH479" s="50"/>
      <c r="EI479" s="50"/>
      <c r="EJ479" s="50"/>
      <c r="EK479" s="50"/>
      <c r="EL479" s="50"/>
      <c r="EM479" s="50"/>
      <c r="EN479" s="50"/>
      <c r="EO479" s="50"/>
      <c r="EP479" s="50"/>
      <c r="EQ479" s="50"/>
      <c r="ER479" s="50"/>
      <c r="ES479" s="50"/>
      <c r="ET479" s="50"/>
      <c r="EU479" s="50"/>
      <c r="EV479" s="50"/>
      <c r="EW479" s="50"/>
      <c r="EX479" s="50"/>
      <c r="EY479" s="50"/>
      <c r="EZ479" s="50"/>
      <c r="FA479" s="50"/>
      <c r="FB479" s="50"/>
      <c r="FC479" s="50"/>
      <c r="FD479" s="50"/>
      <c r="FE479" s="50"/>
      <c r="FF479" s="50"/>
      <c r="FG479" s="50"/>
      <c r="FH479" s="50"/>
      <c r="FI479" s="50"/>
      <c r="FJ479" s="50"/>
      <c r="FK479" s="50"/>
      <c r="FL479" s="50"/>
      <c r="FM479" s="50"/>
      <c r="FN479" s="50"/>
      <c r="FO479" s="50"/>
      <c r="FP479" s="50"/>
      <c r="FQ479" s="50"/>
      <c r="FR479" s="50"/>
      <c r="FS479" s="50"/>
      <c r="FT479" s="50"/>
      <c r="FU479" s="50"/>
      <c r="FV479" s="50"/>
      <c r="FW479" s="50"/>
      <c r="FX479" s="50"/>
      <c r="FY479" s="50"/>
      <c r="FZ479" s="50"/>
      <c r="GA479" s="50"/>
      <c r="GB479" s="50"/>
      <c r="GC479" s="50"/>
      <c r="GD479" s="50"/>
      <c r="GE479" s="50"/>
      <c r="GF479" s="50"/>
      <c r="GG479" s="50"/>
      <c r="GH479" s="50"/>
      <c r="GI479" s="50"/>
      <c r="GJ479" s="50"/>
      <c r="GK479" s="50"/>
      <c r="GL479" s="50"/>
      <c r="GM479" s="50"/>
      <c r="GN479" s="50"/>
      <c r="GO479" s="50"/>
      <c r="GP479" s="50"/>
      <c r="GQ479" s="50"/>
      <c r="GR479" s="50"/>
      <c r="GS479" s="50"/>
      <c r="GT479" s="50"/>
      <c r="GU479" s="50"/>
      <c r="GV479" s="50"/>
      <c r="GW479" s="50"/>
      <c r="GX479" s="50"/>
    </row>
    <row r="480" spans="1:206" s="89" customFormat="1" ht="9" customHeight="1">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c r="AR480" s="50"/>
      <c r="AS480" s="50"/>
      <c r="AT480" s="50"/>
      <c r="AU480" s="50"/>
      <c r="AV480" s="50"/>
      <c r="AW480" s="50"/>
      <c r="AX480" s="50"/>
      <c r="AY480" s="50"/>
      <c r="AZ480" s="50"/>
      <c r="BA480" s="50"/>
      <c r="BB480" s="50"/>
      <c r="BC480" s="50"/>
      <c r="BD480" s="50"/>
      <c r="BE480" s="50"/>
      <c r="BF480" s="50"/>
      <c r="BG480" s="50"/>
      <c r="BH480" s="50"/>
      <c r="BI480" s="50"/>
      <c r="BJ480" s="50"/>
      <c r="BK480" s="50"/>
      <c r="BL480" s="50"/>
      <c r="BM480" s="50"/>
      <c r="BN480" s="50"/>
      <c r="BO480" s="50"/>
      <c r="BP480" s="50"/>
      <c r="BQ480" s="50"/>
      <c r="BR480" s="50"/>
      <c r="BS480" s="50"/>
      <c r="BT480" s="50"/>
      <c r="BU480" s="50"/>
      <c r="BV480" s="50"/>
      <c r="BW480" s="50"/>
      <c r="BX480" s="50"/>
      <c r="BY480" s="50"/>
      <c r="BZ480" s="50"/>
      <c r="CA480" s="50"/>
      <c r="CB480" s="50"/>
      <c r="CC480" s="50"/>
      <c r="CD480" s="50"/>
      <c r="CE480" s="50"/>
      <c r="CF480" s="50"/>
      <c r="CG480" s="50"/>
      <c r="CH480" s="50"/>
      <c r="CI480" s="50"/>
      <c r="CJ480" s="50"/>
      <c r="CK480" s="50"/>
      <c r="CL480" s="50"/>
      <c r="CM480" s="50"/>
      <c r="CN480" s="50"/>
      <c r="CO480" s="50"/>
      <c r="CP480" s="50"/>
      <c r="CQ480" s="50"/>
      <c r="CR480" s="50"/>
      <c r="CS480" s="50"/>
      <c r="CT480" s="50"/>
      <c r="CU480" s="50"/>
      <c r="CV480" s="50"/>
      <c r="CW480" s="50"/>
      <c r="CX480" s="50"/>
      <c r="CY480" s="50"/>
      <c r="CZ480" s="251"/>
      <c r="DA480" s="50"/>
      <c r="DB480" s="50"/>
      <c r="DC480" s="50"/>
      <c r="DD480" s="50"/>
      <c r="DE480" s="50"/>
      <c r="DF480" s="50"/>
      <c r="DG480" s="50"/>
      <c r="DH480" s="50"/>
      <c r="DI480" s="50"/>
      <c r="DJ480" s="50"/>
      <c r="DK480" s="50"/>
      <c r="DL480" s="50"/>
      <c r="DM480" s="50"/>
      <c r="DN480" s="50"/>
      <c r="DO480" s="50"/>
      <c r="DP480" s="50"/>
      <c r="DQ480" s="50"/>
      <c r="DR480" s="50"/>
      <c r="DS480" s="50"/>
      <c r="DT480" s="50"/>
      <c r="DU480" s="50"/>
      <c r="DV480" s="50"/>
      <c r="DW480" s="50"/>
      <c r="DX480" s="50"/>
      <c r="DY480" s="50"/>
      <c r="DZ480" s="50"/>
      <c r="EA480" s="50"/>
      <c r="EB480" s="50"/>
      <c r="EC480" s="50"/>
      <c r="ED480" s="50"/>
      <c r="EE480" s="50"/>
      <c r="EF480" s="50"/>
      <c r="EG480" s="50"/>
      <c r="EH480" s="50"/>
      <c r="EI480" s="50"/>
      <c r="EJ480" s="50"/>
      <c r="EK480" s="50"/>
      <c r="EL480" s="50"/>
      <c r="EM480" s="50"/>
      <c r="EN480" s="50"/>
      <c r="EO480" s="50"/>
      <c r="EP480" s="50"/>
      <c r="EQ480" s="50"/>
      <c r="ER480" s="50"/>
      <c r="ES480" s="50"/>
      <c r="ET480" s="50"/>
      <c r="EU480" s="50"/>
      <c r="EV480" s="50"/>
      <c r="EW480" s="50"/>
      <c r="EX480" s="50"/>
      <c r="EY480" s="50"/>
      <c r="EZ480" s="50"/>
      <c r="FA480" s="50"/>
      <c r="FB480" s="50"/>
      <c r="FC480" s="50"/>
      <c r="FD480" s="50"/>
      <c r="FE480" s="50"/>
      <c r="FF480" s="50"/>
      <c r="FG480" s="50"/>
      <c r="FH480" s="50"/>
      <c r="FI480" s="50"/>
      <c r="FJ480" s="50"/>
      <c r="FK480" s="50"/>
      <c r="FL480" s="50"/>
      <c r="FM480" s="50"/>
      <c r="FN480" s="50"/>
      <c r="FO480" s="50"/>
      <c r="FP480" s="50"/>
      <c r="FQ480" s="50"/>
      <c r="FR480" s="50"/>
      <c r="FS480" s="50"/>
      <c r="FT480" s="50"/>
      <c r="FU480" s="50"/>
      <c r="FV480" s="50"/>
      <c r="FW480" s="50"/>
      <c r="FX480" s="50"/>
      <c r="FY480" s="50"/>
      <c r="FZ480" s="50"/>
      <c r="GA480" s="50"/>
      <c r="GB480" s="50"/>
      <c r="GC480" s="50"/>
      <c r="GD480" s="50"/>
      <c r="GE480" s="50"/>
      <c r="GF480" s="50"/>
      <c r="GG480" s="50"/>
      <c r="GH480" s="50"/>
      <c r="GI480" s="50"/>
      <c r="GJ480" s="50"/>
      <c r="GK480" s="50"/>
      <c r="GL480" s="50"/>
      <c r="GM480" s="50"/>
      <c r="GN480" s="50"/>
      <c r="GO480" s="50"/>
      <c r="GP480" s="50"/>
      <c r="GQ480" s="50"/>
      <c r="GR480" s="50"/>
      <c r="GS480" s="50"/>
      <c r="GT480" s="50"/>
      <c r="GU480" s="50"/>
      <c r="GV480" s="50"/>
      <c r="GW480" s="50"/>
      <c r="GX480" s="50"/>
    </row>
    <row r="481" spans="1:206" s="89" customFormat="1" ht="9" customHeight="1">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c r="AR481" s="50"/>
      <c r="AS481" s="50"/>
      <c r="AT481" s="50"/>
      <c r="AU481" s="50"/>
      <c r="AV481" s="50"/>
      <c r="AW481" s="50"/>
      <c r="AX481" s="50"/>
      <c r="AY481" s="50"/>
      <c r="AZ481" s="50"/>
      <c r="BA481" s="50"/>
      <c r="BB481" s="50"/>
      <c r="BC481" s="50"/>
      <c r="BD481" s="50"/>
      <c r="BE481" s="50"/>
      <c r="BF481" s="50"/>
      <c r="BG481" s="50"/>
      <c r="BH481" s="50"/>
      <c r="BI481" s="50"/>
      <c r="BJ481" s="50"/>
      <c r="BK481" s="50"/>
      <c r="BL481" s="50"/>
      <c r="BM481" s="50"/>
      <c r="BN481" s="50"/>
      <c r="BO481" s="50"/>
      <c r="BP481" s="50"/>
      <c r="BQ481" s="50"/>
      <c r="BR481" s="50"/>
      <c r="BS481" s="50"/>
      <c r="BT481" s="50"/>
      <c r="BU481" s="50"/>
      <c r="BV481" s="50"/>
      <c r="BW481" s="50"/>
      <c r="BX481" s="50"/>
      <c r="BY481" s="50"/>
      <c r="BZ481" s="50"/>
      <c r="CA481" s="50"/>
      <c r="CB481" s="50"/>
      <c r="CC481" s="50"/>
      <c r="CD481" s="50"/>
      <c r="CE481" s="50"/>
      <c r="CF481" s="50"/>
      <c r="CG481" s="50"/>
      <c r="CH481" s="50"/>
      <c r="CI481" s="50"/>
      <c r="CJ481" s="50"/>
      <c r="CK481" s="50"/>
      <c r="CL481" s="50"/>
      <c r="CM481" s="50"/>
      <c r="CN481" s="50"/>
      <c r="CO481" s="50"/>
      <c r="CP481" s="50"/>
      <c r="CQ481" s="50"/>
      <c r="CR481" s="50"/>
      <c r="CS481" s="50"/>
      <c r="CT481" s="50"/>
      <c r="CU481" s="50"/>
      <c r="CV481" s="50"/>
      <c r="CW481" s="50"/>
      <c r="CX481" s="50"/>
      <c r="CY481" s="50"/>
      <c r="CZ481" s="251"/>
      <c r="DA481" s="50"/>
      <c r="DB481" s="50"/>
      <c r="DC481" s="50"/>
      <c r="DD481" s="50"/>
      <c r="DE481" s="50"/>
      <c r="DF481" s="50"/>
      <c r="DG481" s="50"/>
      <c r="DH481" s="50"/>
      <c r="DI481" s="50"/>
      <c r="DJ481" s="50"/>
      <c r="DK481" s="50"/>
      <c r="DL481" s="50"/>
      <c r="DM481" s="50"/>
      <c r="DN481" s="50"/>
      <c r="DO481" s="50"/>
      <c r="DP481" s="50"/>
      <c r="DQ481" s="50"/>
      <c r="DR481" s="50"/>
      <c r="DS481" s="50"/>
      <c r="DT481" s="50"/>
      <c r="DU481" s="50"/>
      <c r="DV481" s="50"/>
      <c r="DW481" s="50"/>
      <c r="DX481" s="50"/>
      <c r="DY481" s="50"/>
      <c r="DZ481" s="50"/>
      <c r="EA481" s="50"/>
      <c r="EB481" s="50"/>
      <c r="EC481" s="50"/>
      <c r="ED481" s="50"/>
      <c r="EE481" s="50"/>
      <c r="EF481" s="50"/>
      <c r="EG481" s="50"/>
      <c r="EH481" s="50"/>
      <c r="EI481" s="50"/>
      <c r="EJ481" s="50"/>
      <c r="EK481" s="50"/>
      <c r="EL481" s="50"/>
      <c r="EM481" s="50"/>
      <c r="EN481" s="50"/>
      <c r="EO481" s="50"/>
      <c r="EP481" s="50"/>
      <c r="EQ481" s="50"/>
      <c r="ER481" s="50"/>
      <c r="ES481" s="50"/>
      <c r="ET481" s="50"/>
      <c r="EU481" s="50"/>
      <c r="EV481" s="50"/>
      <c r="EW481" s="50"/>
      <c r="EX481" s="50"/>
      <c r="EY481" s="50"/>
      <c r="EZ481" s="50"/>
      <c r="FA481" s="50"/>
      <c r="FB481" s="50"/>
      <c r="FC481" s="50"/>
      <c r="FD481" s="50"/>
      <c r="FE481" s="50"/>
      <c r="FF481" s="50"/>
      <c r="FG481" s="50"/>
      <c r="FH481" s="50"/>
      <c r="FI481" s="50"/>
      <c r="FJ481" s="50"/>
      <c r="FK481" s="50"/>
      <c r="FL481" s="50"/>
      <c r="FM481" s="50"/>
      <c r="FN481" s="50"/>
      <c r="FO481" s="50"/>
      <c r="FP481" s="50"/>
      <c r="FQ481" s="50"/>
      <c r="FR481" s="50"/>
      <c r="FS481" s="50"/>
      <c r="FT481" s="50"/>
      <c r="FU481" s="50"/>
      <c r="FV481" s="50"/>
      <c r="FW481" s="50"/>
      <c r="FX481" s="50"/>
      <c r="FY481" s="50"/>
      <c r="FZ481" s="50"/>
      <c r="GA481" s="50"/>
      <c r="GB481" s="50"/>
      <c r="GC481" s="50"/>
      <c r="GD481" s="50"/>
      <c r="GE481" s="50"/>
      <c r="GF481" s="50"/>
      <c r="GG481" s="50"/>
      <c r="GH481" s="50"/>
      <c r="GI481" s="50"/>
      <c r="GJ481" s="50"/>
      <c r="GK481" s="50"/>
      <c r="GL481" s="50"/>
      <c r="GM481" s="50"/>
      <c r="GN481" s="50"/>
      <c r="GO481" s="50"/>
      <c r="GP481" s="50"/>
      <c r="GQ481" s="50"/>
      <c r="GR481" s="50"/>
      <c r="GS481" s="50"/>
      <c r="GT481" s="50"/>
      <c r="GU481" s="50"/>
      <c r="GV481" s="50"/>
      <c r="GW481" s="50"/>
      <c r="GX481" s="50"/>
    </row>
    <row r="482" spans="1:206" s="89" customFormat="1" ht="9" customHeight="1">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c r="AR482" s="50"/>
      <c r="AS482" s="50"/>
      <c r="AT482" s="50"/>
      <c r="AU482" s="50"/>
      <c r="AV482" s="50"/>
      <c r="AW482" s="50"/>
      <c r="AX482" s="50"/>
      <c r="AY482" s="50"/>
      <c r="AZ482" s="50"/>
      <c r="BA482" s="50"/>
      <c r="BB482" s="50"/>
      <c r="BC482" s="50"/>
      <c r="BD482" s="50"/>
      <c r="BE482" s="50"/>
      <c r="BF482" s="50"/>
      <c r="BG482" s="50"/>
      <c r="BH482" s="50"/>
      <c r="BI482" s="50"/>
      <c r="BJ482" s="50"/>
      <c r="BK482" s="50"/>
      <c r="BL482" s="50"/>
      <c r="BM482" s="50"/>
      <c r="BN482" s="50"/>
      <c r="BO482" s="50"/>
      <c r="BP482" s="50"/>
      <c r="BQ482" s="50"/>
      <c r="BR482" s="50"/>
      <c r="BS482" s="50"/>
      <c r="BT482" s="50"/>
      <c r="BU482" s="50"/>
      <c r="BV482" s="50"/>
      <c r="BW482" s="50"/>
      <c r="BX482" s="50"/>
      <c r="BY482" s="50"/>
      <c r="BZ482" s="50"/>
      <c r="CA482" s="50"/>
      <c r="CB482" s="50"/>
      <c r="CC482" s="50"/>
      <c r="CD482" s="50"/>
      <c r="CE482" s="50"/>
      <c r="CF482" s="50"/>
      <c r="CG482" s="50"/>
      <c r="CH482" s="50"/>
      <c r="CI482" s="50"/>
      <c r="CJ482" s="50"/>
      <c r="CK482" s="50"/>
      <c r="CL482" s="50"/>
      <c r="CM482" s="50"/>
      <c r="CN482" s="50"/>
      <c r="CO482" s="50"/>
      <c r="CP482" s="50"/>
      <c r="CQ482" s="50"/>
      <c r="CR482" s="50"/>
      <c r="CS482" s="50"/>
      <c r="CT482" s="50"/>
      <c r="CU482" s="50"/>
      <c r="CV482" s="50"/>
      <c r="CW482" s="50"/>
      <c r="CX482" s="50"/>
      <c r="CY482" s="50"/>
      <c r="CZ482" s="251"/>
      <c r="DA482" s="50"/>
      <c r="DB482" s="50"/>
      <c r="DC482" s="50"/>
      <c r="DD482" s="50"/>
      <c r="DE482" s="50"/>
      <c r="DF482" s="50"/>
      <c r="DG482" s="50"/>
      <c r="DH482" s="50"/>
      <c r="DI482" s="50"/>
      <c r="DJ482" s="50"/>
      <c r="DK482" s="50"/>
      <c r="DL482" s="50"/>
      <c r="DM482" s="50"/>
      <c r="DN482" s="50"/>
      <c r="DO482" s="50"/>
      <c r="DP482" s="50"/>
      <c r="DQ482" s="50"/>
      <c r="DR482" s="50"/>
      <c r="DS482" s="50"/>
      <c r="DT482" s="50"/>
      <c r="DU482" s="50"/>
      <c r="DV482" s="50"/>
      <c r="DW482" s="50"/>
      <c r="DX482" s="50"/>
      <c r="DY482" s="50"/>
      <c r="DZ482" s="50"/>
      <c r="EA482" s="50"/>
      <c r="EB482" s="50"/>
      <c r="EC482" s="50"/>
      <c r="ED482" s="50"/>
      <c r="EE482" s="50"/>
      <c r="EF482" s="50"/>
      <c r="EG482" s="50"/>
      <c r="EH482" s="50"/>
      <c r="EI482" s="50"/>
      <c r="EJ482" s="50"/>
      <c r="EK482" s="50"/>
      <c r="EL482" s="50"/>
      <c r="EM482" s="50"/>
      <c r="EN482" s="50"/>
      <c r="EO482" s="50"/>
      <c r="EP482" s="50"/>
      <c r="EQ482" s="50"/>
      <c r="ER482" s="50"/>
      <c r="ES482" s="50"/>
      <c r="ET482" s="50"/>
      <c r="EU482" s="50"/>
      <c r="EV482" s="50"/>
      <c r="EW482" s="50"/>
      <c r="EX482" s="50"/>
      <c r="EY482" s="50"/>
      <c r="EZ482" s="50"/>
      <c r="FA482" s="50"/>
      <c r="FB482" s="50"/>
      <c r="FC482" s="50"/>
      <c r="FD482" s="50"/>
      <c r="FE482" s="50"/>
      <c r="FF482" s="50"/>
      <c r="FG482" s="50"/>
      <c r="FH482" s="50"/>
      <c r="FI482" s="50"/>
      <c r="FJ482" s="50"/>
      <c r="FK482" s="50"/>
      <c r="FL482" s="50"/>
      <c r="FM482" s="50"/>
      <c r="FN482" s="50"/>
      <c r="FO482" s="50"/>
      <c r="FP482" s="50"/>
      <c r="FQ482" s="50"/>
      <c r="FR482" s="50"/>
      <c r="FS482" s="50"/>
      <c r="FT482" s="50"/>
      <c r="FU482" s="50"/>
      <c r="FV482" s="50"/>
      <c r="FW482" s="50"/>
      <c r="FX482" s="50"/>
      <c r="FY482" s="50"/>
      <c r="FZ482" s="50"/>
      <c r="GA482" s="50"/>
      <c r="GB482" s="50"/>
      <c r="GC482" s="50"/>
      <c r="GD482" s="50"/>
      <c r="GE482" s="50"/>
      <c r="GF482" s="50"/>
      <c r="GG482" s="50"/>
      <c r="GH482" s="50"/>
      <c r="GI482" s="50"/>
      <c r="GJ482" s="50"/>
      <c r="GK482" s="50"/>
      <c r="GL482" s="50"/>
      <c r="GM482" s="50"/>
      <c r="GN482" s="50"/>
      <c r="GO482" s="50"/>
      <c r="GP482" s="50"/>
      <c r="GQ482" s="50"/>
      <c r="GR482" s="50"/>
      <c r="GS482" s="50"/>
      <c r="GT482" s="50"/>
      <c r="GU482" s="50"/>
      <c r="GV482" s="50"/>
      <c r="GW482" s="50"/>
      <c r="GX482" s="50"/>
    </row>
    <row r="483" spans="1:206" s="89" customFormat="1" ht="9" customHeight="1">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c r="AR483" s="50"/>
      <c r="AS483" s="50"/>
      <c r="AT483" s="50"/>
      <c r="AU483" s="50"/>
      <c r="AV483" s="50"/>
      <c r="AW483" s="50"/>
      <c r="AX483" s="50"/>
      <c r="AY483" s="50"/>
      <c r="AZ483" s="50"/>
      <c r="BA483" s="50"/>
      <c r="BB483" s="50"/>
      <c r="BC483" s="50"/>
      <c r="BD483" s="50"/>
      <c r="BE483" s="50"/>
      <c r="BF483" s="50"/>
      <c r="BG483" s="50"/>
      <c r="BH483" s="50"/>
      <c r="BI483" s="50"/>
      <c r="BJ483" s="50"/>
      <c r="BK483" s="50"/>
      <c r="BL483" s="50"/>
      <c r="BM483" s="50"/>
      <c r="BN483" s="50"/>
      <c r="BO483" s="50"/>
      <c r="BP483" s="50"/>
      <c r="BQ483" s="50"/>
      <c r="BR483" s="50"/>
      <c r="BS483" s="50"/>
      <c r="BT483" s="50"/>
      <c r="BU483" s="50"/>
      <c r="BV483" s="50"/>
      <c r="BW483" s="50"/>
      <c r="BX483" s="50"/>
      <c r="BY483" s="50"/>
      <c r="BZ483" s="50"/>
      <c r="CA483" s="50"/>
      <c r="CB483" s="50"/>
      <c r="CC483" s="50"/>
      <c r="CD483" s="50"/>
      <c r="CE483" s="50"/>
      <c r="CF483" s="50"/>
      <c r="CG483" s="50"/>
      <c r="CH483" s="50"/>
      <c r="CI483" s="50"/>
      <c r="CJ483" s="50"/>
      <c r="CK483" s="50"/>
      <c r="CL483" s="50"/>
      <c r="CM483" s="50"/>
      <c r="CN483" s="50"/>
      <c r="CO483" s="50"/>
      <c r="CP483" s="50"/>
      <c r="CQ483" s="50"/>
      <c r="CR483" s="50"/>
      <c r="CS483" s="50"/>
      <c r="CT483" s="50"/>
      <c r="CU483" s="50"/>
      <c r="CV483" s="50"/>
      <c r="CW483" s="50"/>
      <c r="CX483" s="50"/>
      <c r="CY483" s="50"/>
      <c r="CZ483" s="251"/>
      <c r="DA483" s="50"/>
      <c r="DB483" s="50"/>
      <c r="DC483" s="50"/>
      <c r="DD483" s="50"/>
      <c r="DE483" s="50"/>
      <c r="DF483" s="50"/>
      <c r="DG483" s="50"/>
      <c r="DH483" s="50"/>
      <c r="DI483" s="50"/>
      <c r="DJ483" s="50"/>
      <c r="DK483" s="50"/>
      <c r="DL483" s="50"/>
      <c r="DM483" s="50"/>
      <c r="DN483" s="50"/>
      <c r="DO483" s="50"/>
      <c r="DP483" s="50"/>
      <c r="DQ483" s="50"/>
      <c r="DR483" s="50"/>
      <c r="DS483" s="50"/>
      <c r="DT483" s="50"/>
      <c r="DU483" s="50"/>
      <c r="DV483" s="50"/>
      <c r="DW483" s="50"/>
      <c r="DX483" s="50"/>
      <c r="DY483" s="50"/>
      <c r="DZ483" s="50"/>
      <c r="EA483" s="50"/>
      <c r="EB483" s="50"/>
      <c r="EC483" s="50"/>
      <c r="ED483" s="50"/>
      <c r="EE483" s="50"/>
      <c r="EF483" s="50"/>
      <c r="EG483" s="50"/>
      <c r="EH483" s="50"/>
      <c r="EI483" s="50"/>
      <c r="EJ483" s="50"/>
      <c r="EK483" s="50"/>
      <c r="EL483" s="50"/>
      <c r="EM483" s="50"/>
      <c r="EN483" s="50"/>
      <c r="EO483" s="50"/>
      <c r="EP483" s="50"/>
      <c r="EQ483" s="50"/>
      <c r="ER483" s="50"/>
      <c r="ES483" s="50"/>
      <c r="ET483" s="50"/>
      <c r="EU483" s="50"/>
      <c r="EV483" s="50"/>
      <c r="EW483" s="50"/>
      <c r="EX483" s="50"/>
      <c r="EY483" s="50"/>
      <c r="EZ483" s="50"/>
      <c r="FA483" s="50"/>
      <c r="FB483" s="50"/>
      <c r="FC483" s="50"/>
      <c r="FD483" s="50"/>
      <c r="FE483" s="50"/>
      <c r="FF483" s="50"/>
      <c r="FG483" s="50"/>
      <c r="FH483" s="50"/>
      <c r="FI483" s="50"/>
      <c r="FJ483" s="50"/>
      <c r="FK483" s="50"/>
      <c r="FL483" s="50"/>
      <c r="FM483" s="50"/>
      <c r="FN483" s="50"/>
      <c r="FO483" s="50"/>
      <c r="FP483" s="50"/>
      <c r="FQ483" s="50"/>
      <c r="FR483" s="50"/>
      <c r="FS483" s="50"/>
      <c r="FT483" s="50"/>
      <c r="FU483" s="50"/>
      <c r="FV483" s="50"/>
      <c r="FW483" s="50"/>
      <c r="FX483" s="50"/>
      <c r="FY483" s="50"/>
      <c r="FZ483" s="50"/>
      <c r="GA483" s="50"/>
      <c r="GB483" s="50"/>
      <c r="GC483" s="50"/>
      <c r="GD483" s="50"/>
      <c r="GE483" s="50"/>
      <c r="GF483" s="50"/>
      <c r="GG483" s="50"/>
      <c r="GH483" s="50"/>
      <c r="GI483" s="50"/>
      <c r="GJ483" s="50"/>
      <c r="GK483" s="50"/>
      <c r="GL483" s="50"/>
      <c r="GM483" s="50"/>
      <c r="GN483" s="50"/>
      <c r="GO483" s="50"/>
      <c r="GP483" s="50"/>
      <c r="GQ483" s="50"/>
      <c r="GR483" s="50"/>
      <c r="GS483" s="50"/>
      <c r="GT483" s="50"/>
      <c r="GU483" s="50"/>
      <c r="GV483" s="50"/>
      <c r="GW483" s="50"/>
      <c r="GX483" s="50"/>
    </row>
    <row r="484" spans="1:206" s="89" customFormat="1" ht="9" customHeight="1">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c r="AT484" s="50"/>
      <c r="AU484" s="50"/>
      <c r="AV484" s="50"/>
      <c r="AW484" s="50"/>
      <c r="AX484" s="50"/>
      <c r="AY484" s="50"/>
      <c r="AZ484" s="50"/>
      <c r="BA484" s="50"/>
      <c r="BB484" s="50"/>
      <c r="BC484" s="50"/>
      <c r="BD484" s="50"/>
      <c r="BE484" s="50"/>
      <c r="BF484" s="50"/>
      <c r="BG484" s="50"/>
      <c r="BH484" s="50"/>
      <c r="BI484" s="50"/>
      <c r="BJ484" s="50"/>
      <c r="BK484" s="50"/>
      <c r="BL484" s="50"/>
      <c r="BM484" s="50"/>
      <c r="BN484" s="50"/>
      <c r="BO484" s="50"/>
      <c r="BP484" s="50"/>
      <c r="BQ484" s="50"/>
      <c r="BR484" s="50"/>
      <c r="BS484" s="50"/>
      <c r="BT484" s="50"/>
      <c r="BU484" s="50"/>
      <c r="BV484" s="50"/>
      <c r="BW484" s="50"/>
      <c r="BX484" s="50"/>
      <c r="BY484" s="50"/>
      <c r="BZ484" s="50"/>
      <c r="CA484" s="50"/>
      <c r="CB484" s="50"/>
      <c r="CC484" s="50"/>
      <c r="CD484" s="50"/>
      <c r="CE484" s="50"/>
      <c r="CF484" s="50"/>
      <c r="CG484" s="50"/>
      <c r="CH484" s="50"/>
      <c r="CI484" s="50"/>
      <c r="CJ484" s="50"/>
      <c r="CK484" s="50"/>
      <c r="CL484" s="50"/>
      <c r="CM484" s="50"/>
      <c r="CN484" s="50"/>
      <c r="CO484" s="50"/>
      <c r="CP484" s="50"/>
      <c r="CQ484" s="50"/>
      <c r="CR484" s="50"/>
      <c r="CS484" s="50"/>
      <c r="CT484" s="50"/>
      <c r="CU484" s="50"/>
      <c r="CV484" s="50"/>
      <c r="CW484" s="50"/>
      <c r="CX484" s="50"/>
      <c r="CY484" s="50"/>
      <c r="CZ484" s="251"/>
      <c r="DA484" s="50"/>
      <c r="DB484" s="50"/>
      <c r="DC484" s="50"/>
      <c r="DD484" s="50"/>
      <c r="DE484" s="50"/>
      <c r="DF484" s="50"/>
      <c r="DG484" s="50"/>
      <c r="DH484" s="50"/>
      <c r="DI484" s="50"/>
      <c r="DJ484" s="50"/>
      <c r="DK484" s="50"/>
      <c r="DL484" s="50"/>
      <c r="DM484" s="50"/>
      <c r="DN484" s="50"/>
      <c r="DO484" s="50"/>
      <c r="DP484" s="50"/>
      <c r="DQ484" s="50"/>
      <c r="DR484" s="50"/>
      <c r="DS484" s="50"/>
      <c r="DT484" s="50"/>
      <c r="DU484" s="50"/>
      <c r="DV484" s="50"/>
      <c r="DW484" s="50"/>
      <c r="DX484" s="50"/>
      <c r="DY484" s="50"/>
      <c r="DZ484" s="50"/>
      <c r="EA484" s="50"/>
      <c r="EB484" s="50"/>
      <c r="EC484" s="50"/>
      <c r="ED484" s="50"/>
      <c r="EE484" s="50"/>
      <c r="EF484" s="50"/>
      <c r="EG484" s="50"/>
      <c r="EH484" s="50"/>
      <c r="EI484" s="50"/>
      <c r="EJ484" s="50"/>
      <c r="EK484" s="50"/>
      <c r="EL484" s="50"/>
      <c r="EM484" s="50"/>
      <c r="EN484" s="50"/>
      <c r="EO484" s="50"/>
      <c r="EP484" s="50"/>
      <c r="EQ484" s="50"/>
      <c r="ER484" s="50"/>
      <c r="ES484" s="50"/>
      <c r="ET484" s="50"/>
      <c r="EU484" s="50"/>
      <c r="EV484" s="50"/>
      <c r="EW484" s="50"/>
      <c r="EX484" s="50"/>
      <c r="EY484" s="50"/>
      <c r="EZ484" s="50"/>
      <c r="FA484" s="50"/>
      <c r="FB484" s="50"/>
      <c r="FC484" s="50"/>
      <c r="FD484" s="50"/>
      <c r="FE484" s="50"/>
      <c r="FF484" s="50"/>
      <c r="FG484" s="50"/>
      <c r="FH484" s="50"/>
      <c r="FI484" s="50"/>
      <c r="FJ484" s="50"/>
      <c r="FK484" s="50"/>
      <c r="FL484" s="50"/>
      <c r="FM484" s="50"/>
      <c r="FN484" s="50"/>
      <c r="FO484" s="50"/>
      <c r="FP484" s="50"/>
      <c r="FQ484" s="50"/>
      <c r="FR484" s="50"/>
      <c r="FS484" s="50"/>
      <c r="FT484" s="50"/>
      <c r="FU484" s="50"/>
      <c r="FV484" s="50"/>
      <c r="FW484" s="50"/>
      <c r="FX484" s="50"/>
      <c r="FY484" s="50"/>
      <c r="FZ484" s="50"/>
      <c r="GA484" s="50"/>
      <c r="GB484" s="50"/>
      <c r="GC484" s="50"/>
      <c r="GD484" s="50"/>
      <c r="GE484" s="50"/>
      <c r="GF484" s="50"/>
      <c r="GG484" s="50"/>
      <c r="GH484" s="50"/>
      <c r="GI484" s="50"/>
      <c r="GJ484" s="50"/>
      <c r="GK484" s="50"/>
      <c r="GL484" s="50"/>
      <c r="GM484" s="50"/>
      <c r="GN484" s="50"/>
      <c r="GO484" s="50"/>
      <c r="GP484" s="50"/>
      <c r="GQ484" s="50"/>
      <c r="GR484" s="50"/>
      <c r="GS484" s="50"/>
      <c r="GT484" s="50"/>
      <c r="GU484" s="50"/>
      <c r="GV484" s="50"/>
      <c r="GW484" s="50"/>
      <c r="GX484" s="50"/>
    </row>
    <row r="485" spans="1:206" s="89" customFormat="1" ht="9" customHeight="1">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c r="AR485" s="50"/>
      <c r="AS485" s="50"/>
      <c r="AT485" s="50"/>
      <c r="AU485" s="50"/>
      <c r="AV485" s="50"/>
      <c r="AW485" s="50"/>
      <c r="AX485" s="50"/>
      <c r="AY485" s="50"/>
      <c r="AZ485" s="50"/>
      <c r="BA485" s="50"/>
      <c r="BB485" s="50"/>
      <c r="BC485" s="50"/>
      <c r="BD485" s="50"/>
      <c r="BE485" s="50"/>
      <c r="BF485" s="50"/>
      <c r="BG485" s="50"/>
      <c r="BH485" s="50"/>
      <c r="BI485" s="50"/>
      <c r="BJ485" s="50"/>
      <c r="BK485" s="50"/>
      <c r="BL485" s="50"/>
      <c r="BM485" s="50"/>
      <c r="BN485" s="50"/>
      <c r="BO485" s="50"/>
      <c r="BP485" s="50"/>
      <c r="BQ485" s="50"/>
      <c r="BR485" s="50"/>
      <c r="BS485" s="50"/>
      <c r="BT485" s="50"/>
      <c r="BU485" s="50"/>
      <c r="BV485" s="50"/>
      <c r="BW485" s="50"/>
      <c r="BX485" s="50"/>
      <c r="BY485" s="50"/>
      <c r="BZ485" s="50"/>
      <c r="CA485" s="50"/>
      <c r="CB485" s="50"/>
      <c r="CC485" s="50"/>
      <c r="CD485" s="50"/>
      <c r="CE485" s="50"/>
      <c r="CF485" s="50"/>
      <c r="CG485" s="50"/>
      <c r="CH485" s="50"/>
      <c r="CI485" s="50"/>
      <c r="CJ485" s="50"/>
      <c r="CK485" s="50"/>
      <c r="CL485" s="50"/>
      <c r="CM485" s="50"/>
      <c r="CN485" s="50"/>
      <c r="CO485" s="50"/>
      <c r="CP485" s="50"/>
      <c r="CQ485" s="50"/>
      <c r="CR485" s="50"/>
      <c r="CS485" s="50"/>
      <c r="CT485" s="50"/>
      <c r="CU485" s="50"/>
      <c r="CV485" s="50"/>
      <c r="CW485" s="50"/>
      <c r="CX485" s="50"/>
      <c r="CY485" s="50"/>
      <c r="CZ485" s="251"/>
      <c r="DA485" s="50"/>
      <c r="DB485" s="50"/>
      <c r="DC485" s="50"/>
      <c r="DD485" s="50"/>
      <c r="DE485" s="50"/>
      <c r="DF485" s="50"/>
      <c r="DG485" s="50"/>
      <c r="DH485" s="50"/>
      <c r="DI485" s="50"/>
      <c r="DJ485" s="50"/>
      <c r="DK485" s="50"/>
      <c r="DL485" s="50"/>
      <c r="DM485" s="50"/>
      <c r="DN485" s="50"/>
      <c r="DO485" s="50"/>
      <c r="DP485" s="50"/>
      <c r="DQ485" s="50"/>
      <c r="DR485" s="50"/>
      <c r="DS485" s="50"/>
      <c r="DT485" s="50"/>
      <c r="DU485" s="50"/>
      <c r="DV485" s="50"/>
      <c r="DW485" s="50"/>
      <c r="DX485" s="50"/>
      <c r="DY485" s="50"/>
      <c r="DZ485" s="50"/>
      <c r="EA485" s="50"/>
      <c r="EB485" s="50"/>
      <c r="EC485" s="50"/>
      <c r="ED485" s="50"/>
      <c r="EE485" s="50"/>
      <c r="EF485" s="50"/>
      <c r="EG485" s="50"/>
      <c r="EH485" s="50"/>
      <c r="EI485" s="50"/>
      <c r="EJ485" s="50"/>
      <c r="EK485" s="50"/>
      <c r="EL485" s="50"/>
      <c r="EM485" s="50"/>
      <c r="EN485" s="50"/>
      <c r="EO485" s="50"/>
      <c r="EP485" s="50"/>
      <c r="EQ485" s="50"/>
      <c r="ER485" s="50"/>
      <c r="ES485" s="50"/>
      <c r="ET485" s="50"/>
      <c r="EU485" s="50"/>
      <c r="EV485" s="50"/>
      <c r="EW485" s="50"/>
      <c r="EX485" s="50"/>
      <c r="EY485" s="50"/>
      <c r="EZ485" s="50"/>
      <c r="FA485" s="50"/>
      <c r="FB485" s="50"/>
      <c r="FC485" s="50"/>
      <c r="FD485" s="50"/>
      <c r="FE485" s="50"/>
      <c r="FF485" s="50"/>
      <c r="FG485" s="50"/>
      <c r="FH485" s="50"/>
      <c r="FI485" s="50"/>
      <c r="FJ485" s="50"/>
      <c r="FK485" s="50"/>
      <c r="FL485" s="50"/>
      <c r="FM485" s="50"/>
      <c r="FN485" s="50"/>
      <c r="FO485" s="50"/>
      <c r="FP485" s="50"/>
      <c r="FQ485" s="50"/>
      <c r="FR485" s="50"/>
      <c r="FS485" s="50"/>
      <c r="FT485" s="50"/>
      <c r="FU485" s="50"/>
      <c r="FV485" s="50"/>
      <c r="FW485" s="50"/>
      <c r="FX485" s="50"/>
      <c r="FY485" s="50"/>
      <c r="FZ485" s="50"/>
      <c r="GA485" s="50"/>
      <c r="GB485" s="50"/>
      <c r="GC485" s="50"/>
      <c r="GD485" s="50"/>
      <c r="GE485" s="50"/>
      <c r="GF485" s="50"/>
      <c r="GG485" s="50"/>
      <c r="GH485" s="50"/>
      <c r="GI485" s="50"/>
      <c r="GJ485" s="50"/>
      <c r="GK485" s="50"/>
      <c r="GL485" s="50"/>
      <c r="GM485" s="50"/>
      <c r="GN485" s="50"/>
      <c r="GO485" s="50"/>
      <c r="GP485" s="50"/>
      <c r="GQ485" s="50"/>
      <c r="GR485" s="50"/>
      <c r="GS485" s="50"/>
      <c r="GT485" s="50"/>
      <c r="GU485" s="50"/>
      <c r="GV485" s="50"/>
      <c r="GW485" s="50"/>
      <c r="GX485" s="50"/>
    </row>
    <row r="486" spans="1:206" s="89" customFormat="1" ht="9"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0"/>
      <c r="BB486" s="50"/>
      <c r="BC486" s="50"/>
      <c r="BD486" s="50"/>
      <c r="BE486" s="50"/>
      <c r="BF486" s="50"/>
      <c r="BG486" s="50"/>
      <c r="BH486" s="50"/>
      <c r="BI486" s="50"/>
      <c r="BJ486" s="50"/>
      <c r="BK486" s="50"/>
      <c r="BL486" s="50"/>
      <c r="BM486" s="50"/>
      <c r="BN486" s="50"/>
      <c r="BO486" s="50"/>
      <c r="BP486" s="50"/>
      <c r="BQ486" s="50"/>
      <c r="BR486" s="50"/>
      <c r="BS486" s="50"/>
      <c r="BT486" s="50"/>
      <c r="BU486" s="50"/>
      <c r="BV486" s="50"/>
      <c r="BW486" s="50"/>
      <c r="BX486" s="50"/>
      <c r="BY486" s="50"/>
      <c r="BZ486" s="50"/>
      <c r="CA486" s="50"/>
      <c r="CB486" s="50"/>
      <c r="CC486" s="50"/>
      <c r="CD486" s="50"/>
      <c r="CE486" s="50"/>
      <c r="CF486" s="50"/>
      <c r="CG486" s="50"/>
      <c r="CH486" s="50"/>
      <c r="CI486" s="50"/>
      <c r="CJ486" s="50"/>
      <c r="CK486" s="50"/>
      <c r="CL486" s="50"/>
      <c r="CM486" s="50"/>
      <c r="CN486" s="50"/>
      <c r="CO486" s="50"/>
      <c r="CP486" s="50"/>
      <c r="CQ486" s="50"/>
      <c r="CR486" s="50"/>
      <c r="CS486" s="50"/>
      <c r="CT486" s="50"/>
      <c r="CU486" s="50"/>
      <c r="CV486" s="50"/>
      <c r="CW486" s="50"/>
      <c r="CX486" s="50"/>
      <c r="CY486" s="50"/>
      <c r="CZ486" s="251"/>
      <c r="DA486" s="50"/>
      <c r="DB486" s="50"/>
      <c r="DC486" s="50"/>
      <c r="DD486" s="50"/>
      <c r="DE486" s="50"/>
      <c r="DF486" s="50"/>
      <c r="DG486" s="50"/>
      <c r="DH486" s="50"/>
      <c r="DI486" s="50"/>
      <c r="DJ486" s="50"/>
      <c r="DK486" s="50"/>
      <c r="DL486" s="50"/>
      <c r="DM486" s="50"/>
      <c r="DN486" s="50"/>
      <c r="DO486" s="50"/>
      <c r="DP486" s="50"/>
      <c r="DQ486" s="50"/>
      <c r="DR486" s="50"/>
      <c r="DS486" s="50"/>
      <c r="DT486" s="50"/>
      <c r="DU486" s="50"/>
      <c r="DV486" s="50"/>
      <c r="DW486" s="50"/>
      <c r="DX486" s="50"/>
      <c r="DY486" s="50"/>
      <c r="DZ486" s="50"/>
      <c r="EA486" s="50"/>
      <c r="EB486" s="50"/>
      <c r="EC486" s="50"/>
      <c r="ED486" s="50"/>
      <c r="EE486" s="50"/>
      <c r="EF486" s="50"/>
      <c r="EG486" s="50"/>
      <c r="EH486" s="50"/>
      <c r="EI486" s="50"/>
      <c r="EJ486" s="50"/>
      <c r="EK486" s="50"/>
      <c r="EL486" s="50"/>
      <c r="EM486" s="50"/>
      <c r="EN486" s="50"/>
      <c r="EO486" s="50"/>
      <c r="EP486" s="50"/>
      <c r="EQ486" s="50"/>
      <c r="ER486" s="50"/>
      <c r="ES486" s="50"/>
      <c r="ET486" s="50"/>
      <c r="EU486" s="50"/>
      <c r="EV486" s="50"/>
      <c r="EW486" s="50"/>
      <c r="EX486" s="50"/>
      <c r="EY486" s="50"/>
      <c r="EZ486" s="50"/>
      <c r="FA486" s="50"/>
      <c r="FB486" s="50"/>
      <c r="FC486" s="50"/>
      <c r="FD486" s="50"/>
      <c r="FE486" s="50"/>
      <c r="FF486" s="50"/>
      <c r="FG486" s="50"/>
      <c r="FH486" s="50"/>
      <c r="FI486" s="50"/>
      <c r="FJ486" s="50"/>
      <c r="FK486" s="50"/>
      <c r="FL486" s="50"/>
      <c r="FM486" s="50"/>
      <c r="FN486" s="50"/>
      <c r="FO486" s="50"/>
      <c r="FP486" s="50"/>
      <c r="FQ486" s="50"/>
      <c r="FR486" s="50"/>
      <c r="FS486" s="50"/>
      <c r="FT486" s="50"/>
      <c r="FU486" s="50"/>
      <c r="FV486" s="50"/>
      <c r="FW486" s="50"/>
      <c r="FX486" s="50"/>
      <c r="FY486" s="50"/>
      <c r="FZ486" s="50"/>
      <c r="GA486" s="50"/>
      <c r="GB486" s="50"/>
      <c r="GC486" s="50"/>
      <c r="GD486" s="50"/>
      <c r="GE486" s="50"/>
      <c r="GF486" s="50"/>
      <c r="GG486" s="50"/>
      <c r="GH486" s="50"/>
      <c r="GI486" s="50"/>
      <c r="GJ486" s="50"/>
      <c r="GK486" s="50"/>
      <c r="GL486" s="50"/>
      <c r="GM486" s="50"/>
      <c r="GN486" s="50"/>
      <c r="GO486" s="50"/>
      <c r="GP486" s="50"/>
      <c r="GQ486" s="50"/>
      <c r="GR486" s="50"/>
      <c r="GS486" s="50"/>
      <c r="GT486" s="50"/>
      <c r="GU486" s="50"/>
      <c r="GV486" s="50"/>
      <c r="GW486" s="50"/>
      <c r="GX486" s="50"/>
    </row>
    <row r="487" spans="1:206" ht="13.5" customHeight="1">
      <c r="CZ487" s="251"/>
    </row>
    <row r="488" spans="1:206" ht="13.5" customHeight="1"/>
    <row r="489" spans="1:206" ht="13.5" customHeight="1"/>
    <row r="490" spans="1:206" ht="16.5" customHeight="1"/>
    <row r="491" spans="1:206" ht="13.5" customHeight="1"/>
    <row r="492" spans="1:206" ht="13.5" customHeight="1"/>
    <row r="493" spans="1:206" ht="13.5" customHeight="1"/>
    <row r="494" spans="1:206" ht="9" customHeight="1"/>
    <row r="495" spans="1:206" ht="9" customHeight="1"/>
    <row r="496" spans="1:20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spans="1:206" ht="9" customHeight="1"/>
    <row r="562" spans="1:206" ht="9" customHeight="1"/>
    <row r="563" spans="1:206" ht="9" customHeight="1"/>
    <row r="564" spans="1:206" ht="9" customHeight="1"/>
    <row r="565" spans="1:206" ht="9" customHeight="1"/>
    <row r="566" spans="1:206" ht="9" customHeight="1"/>
    <row r="567" spans="1:206" s="89" customFormat="1" ht="9"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c r="AQ567" s="50"/>
      <c r="AR567" s="50"/>
      <c r="AS567" s="50"/>
      <c r="AT567" s="50"/>
      <c r="AU567" s="50"/>
      <c r="AV567" s="50"/>
      <c r="AW567" s="50"/>
      <c r="AX567" s="50"/>
      <c r="AY567" s="50"/>
      <c r="AZ567" s="50"/>
      <c r="BA567" s="50"/>
      <c r="BB567" s="50"/>
      <c r="BC567" s="50"/>
      <c r="BD567" s="50"/>
      <c r="BE567" s="50"/>
      <c r="BF567" s="50"/>
      <c r="BG567" s="50"/>
      <c r="BH567" s="50"/>
      <c r="BI567" s="50"/>
      <c r="BJ567" s="50"/>
      <c r="BK567" s="50"/>
      <c r="BL567" s="50"/>
      <c r="BM567" s="50"/>
      <c r="BN567" s="50"/>
      <c r="BO567" s="50"/>
      <c r="BP567" s="50"/>
      <c r="BQ567" s="50"/>
      <c r="BR567" s="50"/>
      <c r="BS567" s="50"/>
      <c r="BT567" s="50"/>
      <c r="BU567" s="50"/>
      <c r="BV567" s="50"/>
      <c r="BW567" s="50"/>
      <c r="BX567" s="50"/>
      <c r="BY567" s="50"/>
      <c r="BZ567" s="50"/>
      <c r="CA567" s="50"/>
      <c r="CB567" s="50"/>
      <c r="CC567" s="50"/>
      <c r="CD567" s="50"/>
      <c r="CE567" s="50"/>
      <c r="CF567" s="50"/>
      <c r="CG567" s="50"/>
      <c r="CH567" s="50"/>
      <c r="CI567" s="50"/>
      <c r="CJ567" s="50"/>
      <c r="CK567" s="50"/>
      <c r="CL567" s="50"/>
      <c r="CM567" s="50"/>
      <c r="CN567" s="50"/>
      <c r="CO567" s="50"/>
      <c r="CP567" s="50"/>
      <c r="CQ567" s="50"/>
      <c r="CR567" s="50"/>
      <c r="CS567" s="50"/>
      <c r="CT567" s="50"/>
      <c r="CU567" s="50"/>
      <c r="CV567" s="50"/>
      <c r="CW567" s="50"/>
      <c r="CX567" s="50"/>
      <c r="CY567" s="50"/>
      <c r="CZ567" s="250"/>
      <c r="DA567" s="50"/>
      <c r="DB567" s="50"/>
      <c r="DC567" s="50"/>
      <c r="DD567" s="50"/>
      <c r="DE567" s="50"/>
      <c r="DF567" s="50"/>
      <c r="DG567" s="50"/>
      <c r="DH567" s="50"/>
      <c r="DI567" s="50"/>
      <c r="DJ567" s="50"/>
      <c r="DK567" s="50"/>
      <c r="DL567" s="50"/>
      <c r="DM567" s="50"/>
      <c r="DN567" s="50"/>
      <c r="DO567" s="50"/>
      <c r="DP567" s="50"/>
      <c r="DQ567" s="50"/>
      <c r="DR567" s="50"/>
      <c r="DS567" s="50"/>
      <c r="DT567" s="50"/>
      <c r="DU567" s="50"/>
      <c r="DV567" s="50"/>
      <c r="DW567" s="50"/>
      <c r="DX567" s="50"/>
      <c r="DY567" s="50"/>
      <c r="DZ567" s="50"/>
      <c r="EA567" s="50"/>
      <c r="EB567" s="50"/>
      <c r="EC567" s="50"/>
      <c r="ED567" s="50"/>
      <c r="EE567" s="50"/>
      <c r="EF567" s="50"/>
      <c r="EG567" s="50"/>
      <c r="EH567" s="50"/>
      <c r="EI567" s="50"/>
      <c r="EJ567" s="50"/>
      <c r="EK567" s="50"/>
      <c r="EL567" s="50"/>
      <c r="EM567" s="50"/>
      <c r="EN567" s="50"/>
      <c r="EO567" s="50"/>
      <c r="EP567" s="50"/>
      <c r="EQ567" s="50"/>
      <c r="ER567" s="50"/>
      <c r="ES567" s="50"/>
      <c r="ET567" s="50"/>
      <c r="EU567" s="50"/>
      <c r="EV567" s="50"/>
      <c r="EW567" s="50"/>
      <c r="EX567" s="50"/>
      <c r="EY567" s="50"/>
      <c r="EZ567" s="50"/>
      <c r="FA567" s="50"/>
      <c r="FB567" s="50"/>
      <c r="FC567" s="50"/>
      <c r="FD567" s="50"/>
      <c r="FE567" s="50"/>
      <c r="FF567" s="50"/>
      <c r="FG567" s="50"/>
      <c r="FH567" s="50"/>
      <c r="FI567" s="50"/>
      <c r="FJ567" s="50"/>
      <c r="FK567" s="50"/>
      <c r="FL567" s="50"/>
      <c r="FM567" s="50"/>
      <c r="FN567" s="50"/>
      <c r="FO567" s="50"/>
      <c r="FP567" s="50"/>
      <c r="FQ567" s="50"/>
      <c r="FR567" s="50"/>
      <c r="FS567" s="50"/>
      <c r="FT567" s="50"/>
      <c r="FU567" s="50"/>
      <c r="FV567" s="50"/>
      <c r="FW567" s="50"/>
      <c r="FX567" s="50"/>
      <c r="FY567" s="50"/>
      <c r="FZ567" s="50"/>
      <c r="GA567" s="50"/>
      <c r="GB567" s="50"/>
      <c r="GC567" s="50"/>
      <c r="GD567" s="50"/>
      <c r="GE567" s="50"/>
      <c r="GF567" s="50"/>
      <c r="GG567" s="50"/>
      <c r="GH567" s="50"/>
      <c r="GI567" s="50"/>
      <c r="GJ567" s="50"/>
      <c r="GK567" s="50"/>
      <c r="GL567" s="50"/>
      <c r="GM567" s="50"/>
      <c r="GN567" s="50"/>
      <c r="GO567" s="50"/>
      <c r="GP567" s="50"/>
      <c r="GQ567" s="50"/>
      <c r="GR567" s="50"/>
      <c r="GS567" s="50"/>
      <c r="GT567" s="50"/>
      <c r="GU567" s="50"/>
      <c r="GV567" s="50"/>
      <c r="GW567" s="50"/>
      <c r="GX567" s="50"/>
    </row>
    <row r="568" spans="1:206" s="89" customFormat="1" ht="9"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c r="AT568" s="50"/>
      <c r="AU568" s="50"/>
      <c r="AV568" s="50"/>
      <c r="AW568" s="50"/>
      <c r="AX568" s="50"/>
      <c r="AY568" s="50"/>
      <c r="AZ568" s="50"/>
      <c r="BA568" s="50"/>
      <c r="BB568" s="50"/>
      <c r="BC568" s="50"/>
      <c r="BD568" s="50"/>
      <c r="BE568" s="50"/>
      <c r="BF568" s="50"/>
      <c r="BG568" s="50"/>
      <c r="BH568" s="50"/>
      <c r="BI568" s="50"/>
      <c r="BJ568" s="50"/>
      <c r="BK568" s="50"/>
      <c r="BL568" s="50"/>
      <c r="BM568" s="50"/>
      <c r="BN568" s="50"/>
      <c r="BO568" s="50"/>
      <c r="BP568" s="50"/>
      <c r="BQ568" s="50"/>
      <c r="BR568" s="50"/>
      <c r="BS568" s="50"/>
      <c r="BT568" s="50"/>
      <c r="BU568" s="50"/>
      <c r="BV568" s="50"/>
      <c r="BW568" s="50"/>
      <c r="BX568" s="50"/>
      <c r="BY568" s="50"/>
      <c r="BZ568" s="50"/>
      <c r="CA568" s="50"/>
      <c r="CB568" s="50"/>
      <c r="CC568" s="50"/>
      <c r="CD568" s="50"/>
      <c r="CE568" s="50"/>
      <c r="CF568" s="50"/>
      <c r="CG568" s="50"/>
      <c r="CH568" s="50"/>
      <c r="CI568" s="50"/>
      <c r="CJ568" s="50"/>
      <c r="CK568" s="50"/>
      <c r="CL568" s="50"/>
      <c r="CM568" s="50"/>
      <c r="CN568" s="50"/>
      <c r="CO568" s="50"/>
      <c r="CP568" s="50"/>
      <c r="CQ568" s="50"/>
      <c r="CR568" s="50"/>
      <c r="CS568" s="50"/>
      <c r="CT568" s="50"/>
      <c r="CU568" s="50"/>
      <c r="CV568" s="50"/>
      <c r="CW568" s="50"/>
      <c r="CX568" s="50"/>
      <c r="CY568" s="50"/>
      <c r="CZ568" s="251"/>
      <c r="DA568" s="50"/>
      <c r="DB568" s="50"/>
      <c r="DC568" s="50"/>
      <c r="DD568" s="50"/>
      <c r="DE568" s="50"/>
      <c r="DF568" s="50"/>
      <c r="DG568" s="50"/>
      <c r="DH568" s="50"/>
      <c r="DI568" s="50"/>
      <c r="DJ568" s="50"/>
      <c r="DK568" s="50"/>
      <c r="DL568" s="50"/>
      <c r="DM568" s="50"/>
      <c r="DN568" s="50"/>
      <c r="DO568" s="50"/>
      <c r="DP568" s="50"/>
      <c r="DQ568" s="50"/>
      <c r="DR568" s="50"/>
      <c r="DS568" s="50"/>
      <c r="DT568" s="50"/>
      <c r="DU568" s="50"/>
      <c r="DV568" s="50"/>
      <c r="DW568" s="50"/>
      <c r="DX568" s="50"/>
      <c r="DY568" s="50"/>
      <c r="DZ568" s="50"/>
      <c r="EA568" s="50"/>
      <c r="EB568" s="50"/>
      <c r="EC568" s="50"/>
      <c r="ED568" s="50"/>
      <c r="EE568" s="50"/>
      <c r="EF568" s="50"/>
      <c r="EG568" s="50"/>
      <c r="EH568" s="50"/>
      <c r="EI568" s="50"/>
      <c r="EJ568" s="50"/>
      <c r="EK568" s="50"/>
      <c r="EL568" s="50"/>
      <c r="EM568" s="50"/>
      <c r="EN568" s="50"/>
      <c r="EO568" s="50"/>
      <c r="EP568" s="50"/>
      <c r="EQ568" s="50"/>
      <c r="ER568" s="50"/>
      <c r="ES568" s="50"/>
      <c r="ET568" s="50"/>
      <c r="EU568" s="50"/>
      <c r="EV568" s="50"/>
      <c r="EW568" s="50"/>
      <c r="EX568" s="50"/>
      <c r="EY568" s="50"/>
      <c r="EZ568" s="50"/>
      <c r="FA568" s="50"/>
      <c r="FB568" s="50"/>
      <c r="FC568" s="50"/>
      <c r="FD568" s="50"/>
      <c r="FE568" s="50"/>
      <c r="FF568" s="50"/>
      <c r="FG568" s="50"/>
      <c r="FH568" s="50"/>
      <c r="FI568" s="50"/>
      <c r="FJ568" s="50"/>
      <c r="FK568" s="50"/>
      <c r="FL568" s="50"/>
      <c r="FM568" s="50"/>
      <c r="FN568" s="50"/>
      <c r="FO568" s="50"/>
      <c r="FP568" s="50"/>
      <c r="FQ568" s="50"/>
      <c r="FR568" s="50"/>
      <c r="FS568" s="50"/>
      <c r="FT568" s="50"/>
      <c r="FU568" s="50"/>
      <c r="FV568" s="50"/>
      <c r="FW568" s="50"/>
      <c r="FX568" s="50"/>
      <c r="FY568" s="50"/>
      <c r="FZ568" s="50"/>
      <c r="GA568" s="50"/>
      <c r="GB568" s="50"/>
      <c r="GC568" s="50"/>
      <c r="GD568" s="50"/>
      <c r="GE568" s="50"/>
      <c r="GF568" s="50"/>
      <c r="GG568" s="50"/>
      <c r="GH568" s="50"/>
      <c r="GI568" s="50"/>
      <c r="GJ568" s="50"/>
      <c r="GK568" s="50"/>
      <c r="GL568" s="50"/>
      <c r="GM568" s="50"/>
      <c r="GN568" s="50"/>
      <c r="GO568" s="50"/>
      <c r="GP568" s="50"/>
      <c r="GQ568" s="50"/>
      <c r="GR568" s="50"/>
      <c r="GS568" s="50"/>
      <c r="GT568" s="50"/>
      <c r="GU568" s="50"/>
      <c r="GV568" s="50"/>
      <c r="GW568" s="50"/>
      <c r="GX568" s="50"/>
    </row>
    <row r="569" spans="1:206" s="89" customFormat="1" ht="9"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c r="AT569" s="50"/>
      <c r="AU569" s="50"/>
      <c r="AV569" s="50"/>
      <c r="AW569" s="50"/>
      <c r="AX569" s="50"/>
      <c r="AY569" s="50"/>
      <c r="AZ569" s="50"/>
      <c r="BA569" s="50"/>
      <c r="BB569" s="50"/>
      <c r="BC569" s="50"/>
      <c r="BD569" s="50"/>
      <c r="BE569" s="50"/>
      <c r="BF569" s="50"/>
      <c r="BG569" s="50"/>
      <c r="BH569" s="50"/>
      <c r="BI569" s="50"/>
      <c r="BJ569" s="50"/>
      <c r="BK569" s="50"/>
      <c r="BL569" s="50"/>
      <c r="BM569" s="50"/>
      <c r="BN569" s="50"/>
      <c r="BO569" s="50"/>
      <c r="BP569" s="50"/>
      <c r="BQ569" s="50"/>
      <c r="BR569" s="50"/>
      <c r="BS569" s="50"/>
      <c r="BT569" s="50"/>
      <c r="BU569" s="50"/>
      <c r="BV569" s="50"/>
      <c r="BW569" s="50"/>
      <c r="BX569" s="50"/>
      <c r="BY569" s="50"/>
      <c r="BZ569" s="50"/>
      <c r="CA569" s="50"/>
      <c r="CB569" s="50"/>
      <c r="CC569" s="50"/>
      <c r="CD569" s="50"/>
      <c r="CE569" s="50"/>
      <c r="CF569" s="50"/>
      <c r="CG569" s="50"/>
      <c r="CH569" s="50"/>
      <c r="CI569" s="50"/>
      <c r="CJ569" s="50"/>
      <c r="CK569" s="50"/>
      <c r="CL569" s="50"/>
      <c r="CM569" s="50"/>
      <c r="CN569" s="50"/>
      <c r="CO569" s="50"/>
      <c r="CP569" s="50"/>
      <c r="CQ569" s="50"/>
      <c r="CR569" s="50"/>
      <c r="CS569" s="50"/>
      <c r="CT569" s="50"/>
      <c r="CU569" s="50"/>
      <c r="CV569" s="50"/>
      <c r="CW569" s="50"/>
      <c r="CX569" s="50"/>
      <c r="CY569" s="50"/>
      <c r="CZ569" s="251"/>
      <c r="DA569" s="50"/>
      <c r="DB569" s="50"/>
      <c r="DC569" s="50"/>
      <c r="DD569" s="50"/>
      <c r="DE569" s="50"/>
      <c r="DF569" s="50"/>
      <c r="DG569" s="50"/>
      <c r="DH569" s="50"/>
      <c r="DI569" s="50"/>
      <c r="DJ569" s="50"/>
      <c r="DK569" s="50"/>
      <c r="DL569" s="50"/>
      <c r="DM569" s="50"/>
      <c r="DN569" s="50"/>
      <c r="DO569" s="50"/>
      <c r="DP569" s="50"/>
      <c r="DQ569" s="50"/>
      <c r="DR569" s="50"/>
      <c r="DS569" s="50"/>
      <c r="DT569" s="50"/>
      <c r="DU569" s="50"/>
      <c r="DV569" s="50"/>
      <c r="DW569" s="50"/>
      <c r="DX569" s="50"/>
      <c r="DY569" s="50"/>
      <c r="DZ569" s="50"/>
      <c r="EA569" s="50"/>
      <c r="EB569" s="50"/>
      <c r="EC569" s="50"/>
      <c r="ED569" s="50"/>
      <c r="EE569" s="50"/>
      <c r="EF569" s="50"/>
      <c r="EG569" s="50"/>
      <c r="EH569" s="50"/>
      <c r="EI569" s="50"/>
      <c r="EJ569" s="50"/>
      <c r="EK569" s="50"/>
      <c r="EL569" s="50"/>
      <c r="EM569" s="50"/>
      <c r="EN569" s="50"/>
      <c r="EO569" s="50"/>
      <c r="EP569" s="50"/>
      <c r="EQ569" s="50"/>
      <c r="ER569" s="50"/>
      <c r="ES569" s="50"/>
      <c r="ET569" s="50"/>
      <c r="EU569" s="50"/>
      <c r="EV569" s="50"/>
      <c r="EW569" s="50"/>
      <c r="EX569" s="50"/>
      <c r="EY569" s="50"/>
      <c r="EZ569" s="50"/>
      <c r="FA569" s="50"/>
      <c r="FB569" s="50"/>
      <c r="FC569" s="50"/>
      <c r="FD569" s="50"/>
      <c r="FE569" s="50"/>
      <c r="FF569" s="50"/>
      <c r="FG569" s="50"/>
      <c r="FH569" s="50"/>
      <c r="FI569" s="50"/>
      <c r="FJ569" s="50"/>
      <c r="FK569" s="50"/>
      <c r="FL569" s="50"/>
      <c r="FM569" s="50"/>
      <c r="FN569" s="50"/>
      <c r="FO569" s="50"/>
      <c r="FP569" s="50"/>
      <c r="FQ569" s="50"/>
      <c r="FR569" s="50"/>
      <c r="FS569" s="50"/>
      <c r="FT569" s="50"/>
      <c r="FU569" s="50"/>
      <c r="FV569" s="50"/>
      <c r="FW569" s="50"/>
      <c r="FX569" s="50"/>
      <c r="FY569" s="50"/>
      <c r="FZ569" s="50"/>
      <c r="GA569" s="50"/>
      <c r="GB569" s="50"/>
      <c r="GC569" s="50"/>
      <c r="GD569" s="50"/>
      <c r="GE569" s="50"/>
      <c r="GF569" s="50"/>
      <c r="GG569" s="50"/>
      <c r="GH569" s="50"/>
      <c r="GI569" s="50"/>
      <c r="GJ569" s="50"/>
      <c r="GK569" s="50"/>
      <c r="GL569" s="50"/>
      <c r="GM569" s="50"/>
      <c r="GN569" s="50"/>
      <c r="GO569" s="50"/>
      <c r="GP569" s="50"/>
      <c r="GQ569" s="50"/>
      <c r="GR569" s="50"/>
      <c r="GS569" s="50"/>
      <c r="GT569" s="50"/>
      <c r="GU569" s="50"/>
      <c r="GV569" s="50"/>
      <c r="GW569" s="50"/>
      <c r="GX569" s="50"/>
    </row>
    <row r="570" spans="1:206" s="89" customFormat="1" ht="9"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c r="AT570" s="50"/>
      <c r="AU570" s="50"/>
      <c r="AV570" s="50"/>
      <c r="AW570" s="50"/>
      <c r="AX570" s="50"/>
      <c r="AY570" s="50"/>
      <c r="AZ570" s="50"/>
      <c r="BA570" s="50"/>
      <c r="BB570" s="50"/>
      <c r="BC570" s="50"/>
      <c r="BD570" s="50"/>
      <c r="BE570" s="50"/>
      <c r="BF570" s="50"/>
      <c r="BG570" s="50"/>
      <c r="BH570" s="50"/>
      <c r="BI570" s="50"/>
      <c r="BJ570" s="50"/>
      <c r="BK570" s="50"/>
      <c r="BL570" s="50"/>
      <c r="BM570" s="50"/>
      <c r="BN570" s="50"/>
      <c r="BO570" s="50"/>
      <c r="BP570" s="50"/>
      <c r="BQ570" s="50"/>
      <c r="BR570" s="50"/>
      <c r="BS570" s="50"/>
      <c r="BT570" s="50"/>
      <c r="BU570" s="50"/>
      <c r="BV570" s="50"/>
      <c r="BW570" s="50"/>
      <c r="BX570" s="50"/>
      <c r="BY570" s="50"/>
      <c r="BZ570" s="50"/>
      <c r="CA570" s="50"/>
      <c r="CB570" s="50"/>
      <c r="CC570" s="50"/>
      <c r="CD570" s="50"/>
      <c r="CE570" s="50"/>
      <c r="CF570" s="50"/>
      <c r="CG570" s="50"/>
      <c r="CH570" s="50"/>
      <c r="CI570" s="50"/>
      <c r="CJ570" s="50"/>
      <c r="CK570" s="50"/>
      <c r="CL570" s="50"/>
      <c r="CM570" s="50"/>
      <c r="CN570" s="50"/>
      <c r="CO570" s="50"/>
      <c r="CP570" s="50"/>
      <c r="CQ570" s="50"/>
      <c r="CR570" s="50"/>
      <c r="CS570" s="50"/>
      <c r="CT570" s="50"/>
      <c r="CU570" s="50"/>
      <c r="CV570" s="50"/>
      <c r="CW570" s="50"/>
      <c r="CX570" s="50"/>
      <c r="CY570" s="50"/>
      <c r="CZ570" s="251"/>
      <c r="DA570" s="50"/>
      <c r="DB570" s="50"/>
      <c r="DC570" s="50"/>
      <c r="DD570" s="50"/>
      <c r="DE570" s="50"/>
      <c r="DF570" s="50"/>
      <c r="DG570" s="50"/>
      <c r="DH570" s="50"/>
      <c r="DI570" s="50"/>
      <c r="DJ570" s="50"/>
      <c r="DK570" s="50"/>
      <c r="DL570" s="50"/>
      <c r="DM570" s="50"/>
      <c r="DN570" s="50"/>
      <c r="DO570" s="50"/>
      <c r="DP570" s="50"/>
      <c r="DQ570" s="50"/>
      <c r="DR570" s="50"/>
      <c r="DS570" s="50"/>
      <c r="DT570" s="50"/>
      <c r="DU570" s="50"/>
      <c r="DV570" s="50"/>
      <c r="DW570" s="50"/>
      <c r="DX570" s="50"/>
      <c r="DY570" s="50"/>
      <c r="DZ570" s="50"/>
      <c r="EA570" s="50"/>
      <c r="EB570" s="50"/>
      <c r="EC570" s="50"/>
      <c r="ED570" s="50"/>
      <c r="EE570" s="50"/>
      <c r="EF570" s="50"/>
      <c r="EG570" s="50"/>
      <c r="EH570" s="50"/>
      <c r="EI570" s="50"/>
      <c r="EJ570" s="50"/>
      <c r="EK570" s="50"/>
      <c r="EL570" s="50"/>
      <c r="EM570" s="50"/>
      <c r="EN570" s="50"/>
      <c r="EO570" s="50"/>
      <c r="EP570" s="50"/>
      <c r="EQ570" s="50"/>
      <c r="ER570" s="50"/>
      <c r="ES570" s="50"/>
      <c r="ET570" s="50"/>
      <c r="EU570" s="50"/>
      <c r="EV570" s="50"/>
      <c r="EW570" s="50"/>
      <c r="EX570" s="50"/>
      <c r="EY570" s="50"/>
      <c r="EZ570" s="50"/>
      <c r="FA570" s="50"/>
      <c r="FB570" s="50"/>
      <c r="FC570" s="50"/>
      <c r="FD570" s="50"/>
      <c r="FE570" s="50"/>
      <c r="FF570" s="50"/>
      <c r="FG570" s="50"/>
      <c r="FH570" s="50"/>
      <c r="FI570" s="50"/>
      <c r="FJ570" s="50"/>
      <c r="FK570" s="50"/>
      <c r="FL570" s="50"/>
      <c r="FM570" s="50"/>
      <c r="FN570" s="50"/>
      <c r="FO570" s="50"/>
      <c r="FP570" s="50"/>
      <c r="FQ570" s="50"/>
      <c r="FR570" s="50"/>
      <c r="FS570" s="50"/>
      <c r="FT570" s="50"/>
      <c r="FU570" s="50"/>
      <c r="FV570" s="50"/>
      <c r="FW570" s="50"/>
      <c r="FX570" s="50"/>
      <c r="FY570" s="50"/>
      <c r="FZ570" s="50"/>
      <c r="GA570" s="50"/>
      <c r="GB570" s="50"/>
      <c r="GC570" s="50"/>
      <c r="GD570" s="50"/>
      <c r="GE570" s="50"/>
      <c r="GF570" s="50"/>
      <c r="GG570" s="50"/>
      <c r="GH570" s="50"/>
      <c r="GI570" s="50"/>
      <c r="GJ570" s="50"/>
      <c r="GK570" s="50"/>
      <c r="GL570" s="50"/>
      <c r="GM570" s="50"/>
      <c r="GN570" s="50"/>
      <c r="GO570" s="50"/>
      <c r="GP570" s="50"/>
      <c r="GQ570" s="50"/>
      <c r="GR570" s="50"/>
      <c r="GS570" s="50"/>
      <c r="GT570" s="50"/>
      <c r="GU570" s="50"/>
      <c r="GV570" s="50"/>
      <c r="GW570" s="50"/>
      <c r="GX570" s="50"/>
    </row>
    <row r="571" spans="1:206" s="89" customFormat="1" ht="9"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c r="AT571" s="50"/>
      <c r="AU571" s="50"/>
      <c r="AV571" s="50"/>
      <c r="AW571" s="50"/>
      <c r="AX571" s="50"/>
      <c r="AY571" s="50"/>
      <c r="AZ571" s="50"/>
      <c r="BA571" s="50"/>
      <c r="BB571" s="50"/>
      <c r="BC571" s="50"/>
      <c r="BD571" s="50"/>
      <c r="BE571" s="50"/>
      <c r="BF571" s="50"/>
      <c r="BG571" s="50"/>
      <c r="BH571" s="50"/>
      <c r="BI571" s="50"/>
      <c r="BJ571" s="50"/>
      <c r="BK571" s="50"/>
      <c r="BL571" s="50"/>
      <c r="BM571" s="50"/>
      <c r="BN571" s="50"/>
      <c r="BO571" s="50"/>
      <c r="BP571" s="50"/>
      <c r="BQ571" s="50"/>
      <c r="BR571" s="50"/>
      <c r="BS571" s="50"/>
      <c r="BT571" s="50"/>
      <c r="BU571" s="50"/>
      <c r="BV571" s="50"/>
      <c r="BW571" s="50"/>
      <c r="BX571" s="50"/>
      <c r="BY571" s="50"/>
      <c r="BZ571" s="50"/>
      <c r="CA571" s="50"/>
      <c r="CB571" s="50"/>
      <c r="CC571" s="50"/>
      <c r="CD571" s="50"/>
      <c r="CE571" s="50"/>
      <c r="CF571" s="50"/>
      <c r="CG571" s="50"/>
      <c r="CH571" s="50"/>
      <c r="CI571" s="50"/>
      <c r="CJ571" s="50"/>
      <c r="CK571" s="50"/>
      <c r="CL571" s="50"/>
      <c r="CM571" s="50"/>
      <c r="CN571" s="50"/>
      <c r="CO571" s="50"/>
      <c r="CP571" s="50"/>
      <c r="CQ571" s="50"/>
      <c r="CR571" s="50"/>
      <c r="CS571" s="50"/>
      <c r="CT571" s="50"/>
      <c r="CU571" s="50"/>
      <c r="CV571" s="50"/>
      <c r="CW571" s="50"/>
      <c r="CX571" s="50"/>
      <c r="CY571" s="50"/>
      <c r="CZ571" s="251"/>
      <c r="DA571" s="50"/>
      <c r="DB571" s="50"/>
      <c r="DC571" s="50"/>
      <c r="DD571" s="50"/>
      <c r="DE571" s="50"/>
      <c r="DF571" s="50"/>
      <c r="DG571" s="50"/>
      <c r="DH571" s="50"/>
      <c r="DI571" s="50"/>
      <c r="DJ571" s="50"/>
      <c r="DK571" s="50"/>
      <c r="DL571" s="50"/>
      <c r="DM571" s="50"/>
      <c r="DN571" s="50"/>
      <c r="DO571" s="50"/>
      <c r="DP571" s="50"/>
      <c r="DQ571" s="50"/>
      <c r="DR571" s="50"/>
      <c r="DS571" s="50"/>
      <c r="DT571" s="50"/>
      <c r="DU571" s="50"/>
      <c r="DV571" s="50"/>
      <c r="DW571" s="50"/>
      <c r="DX571" s="50"/>
      <c r="DY571" s="50"/>
      <c r="DZ571" s="50"/>
      <c r="EA571" s="50"/>
      <c r="EB571" s="50"/>
      <c r="EC571" s="50"/>
      <c r="ED571" s="50"/>
      <c r="EE571" s="50"/>
      <c r="EF571" s="50"/>
      <c r="EG571" s="50"/>
      <c r="EH571" s="50"/>
      <c r="EI571" s="50"/>
      <c r="EJ571" s="50"/>
      <c r="EK571" s="50"/>
      <c r="EL571" s="50"/>
      <c r="EM571" s="50"/>
      <c r="EN571" s="50"/>
      <c r="EO571" s="50"/>
      <c r="EP571" s="50"/>
      <c r="EQ571" s="50"/>
      <c r="ER571" s="50"/>
      <c r="ES571" s="50"/>
      <c r="ET571" s="50"/>
      <c r="EU571" s="50"/>
      <c r="EV571" s="50"/>
      <c r="EW571" s="50"/>
      <c r="EX571" s="50"/>
      <c r="EY571" s="50"/>
      <c r="EZ571" s="50"/>
      <c r="FA571" s="50"/>
      <c r="FB571" s="50"/>
      <c r="FC571" s="50"/>
      <c r="FD571" s="50"/>
      <c r="FE571" s="50"/>
      <c r="FF571" s="50"/>
      <c r="FG571" s="50"/>
      <c r="FH571" s="50"/>
      <c r="FI571" s="50"/>
      <c r="FJ571" s="50"/>
      <c r="FK571" s="50"/>
      <c r="FL571" s="50"/>
      <c r="FM571" s="50"/>
      <c r="FN571" s="50"/>
      <c r="FO571" s="50"/>
      <c r="FP571" s="50"/>
      <c r="FQ571" s="50"/>
      <c r="FR571" s="50"/>
      <c r="FS571" s="50"/>
      <c r="FT571" s="50"/>
      <c r="FU571" s="50"/>
      <c r="FV571" s="50"/>
      <c r="FW571" s="50"/>
      <c r="FX571" s="50"/>
      <c r="FY571" s="50"/>
      <c r="FZ571" s="50"/>
      <c r="GA571" s="50"/>
      <c r="GB571" s="50"/>
      <c r="GC571" s="50"/>
      <c r="GD571" s="50"/>
      <c r="GE571" s="50"/>
      <c r="GF571" s="50"/>
      <c r="GG571" s="50"/>
      <c r="GH571" s="50"/>
      <c r="GI571" s="50"/>
      <c r="GJ571" s="50"/>
      <c r="GK571" s="50"/>
      <c r="GL571" s="50"/>
      <c r="GM571" s="50"/>
      <c r="GN571" s="50"/>
      <c r="GO571" s="50"/>
      <c r="GP571" s="50"/>
      <c r="GQ571" s="50"/>
      <c r="GR571" s="50"/>
      <c r="GS571" s="50"/>
      <c r="GT571" s="50"/>
      <c r="GU571" s="50"/>
      <c r="GV571" s="50"/>
      <c r="GW571" s="50"/>
      <c r="GX571" s="50"/>
    </row>
    <row r="572" spans="1:206" s="89" customFormat="1" ht="9"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c r="CG572" s="50"/>
      <c r="CH572" s="50"/>
      <c r="CI572" s="50"/>
      <c r="CJ572" s="50"/>
      <c r="CK572" s="50"/>
      <c r="CL572" s="50"/>
      <c r="CM572" s="50"/>
      <c r="CN572" s="50"/>
      <c r="CO572" s="50"/>
      <c r="CP572" s="50"/>
      <c r="CQ572" s="50"/>
      <c r="CR572" s="50"/>
      <c r="CS572" s="50"/>
      <c r="CT572" s="50"/>
      <c r="CU572" s="50"/>
      <c r="CV572" s="50"/>
      <c r="CW572" s="50"/>
      <c r="CX572" s="50"/>
      <c r="CY572" s="50"/>
      <c r="CZ572" s="251"/>
      <c r="DA572" s="50"/>
      <c r="DB572" s="50"/>
      <c r="DC572" s="50"/>
      <c r="DD572" s="50"/>
      <c r="DE572" s="50"/>
      <c r="DF572" s="50"/>
      <c r="DG572" s="50"/>
      <c r="DH572" s="50"/>
      <c r="DI572" s="50"/>
      <c r="DJ572" s="50"/>
      <c r="DK572" s="50"/>
      <c r="DL572" s="50"/>
      <c r="DM572" s="50"/>
      <c r="DN572" s="50"/>
      <c r="DO572" s="50"/>
      <c r="DP572" s="50"/>
      <c r="DQ572" s="50"/>
      <c r="DR572" s="50"/>
      <c r="DS572" s="50"/>
      <c r="DT572" s="50"/>
      <c r="DU572" s="50"/>
      <c r="DV572" s="50"/>
      <c r="DW572" s="50"/>
      <c r="DX572" s="50"/>
      <c r="DY572" s="50"/>
      <c r="DZ572" s="50"/>
      <c r="EA572" s="50"/>
      <c r="EB572" s="50"/>
      <c r="EC572" s="50"/>
      <c r="ED572" s="50"/>
      <c r="EE572" s="50"/>
      <c r="EF572" s="50"/>
      <c r="EG572" s="50"/>
      <c r="EH572" s="50"/>
      <c r="EI572" s="50"/>
      <c r="EJ572" s="50"/>
      <c r="EK572" s="50"/>
      <c r="EL572" s="50"/>
      <c r="EM572" s="50"/>
      <c r="EN572" s="50"/>
      <c r="EO572" s="50"/>
      <c r="EP572" s="50"/>
      <c r="EQ572" s="50"/>
      <c r="ER572" s="50"/>
      <c r="ES572" s="50"/>
      <c r="ET572" s="50"/>
      <c r="EU572" s="50"/>
      <c r="EV572" s="50"/>
      <c r="EW572" s="50"/>
      <c r="EX572" s="50"/>
      <c r="EY572" s="50"/>
      <c r="EZ572" s="50"/>
      <c r="FA572" s="50"/>
      <c r="FB572" s="50"/>
      <c r="FC572" s="50"/>
      <c r="FD572" s="50"/>
      <c r="FE572" s="50"/>
      <c r="FF572" s="50"/>
      <c r="FG572" s="50"/>
      <c r="FH572" s="50"/>
      <c r="FI572" s="50"/>
      <c r="FJ572" s="50"/>
      <c r="FK572" s="50"/>
      <c r="FL572" s="50"/>
      <c r="FM572" s="50"/>
      <c r="FN572" s="50"/>
      <c r="FO572" s="50"/>
      <c r="FP572" s="50"/>
      <c r="FQ572" s="50"/>
      <c r="FR572" s="50"/>
      <c r="FS572" s="50"/>
      <c r="FT572" s="50"/>
      <c r="FU572" s="50"/>
      <c r="FV572" s="50"/>
      <c r="FW572" s="50"/>
      <c r="FX572" s="50"/>
      <c r="FY572" s="50"/>
      <c r="FZ572" s="50"/>
      <c r="GA572" s="50"/>
      <c r="GB572" s="50"/>
      <c r="GC572" s="50"/>
      <c r="GD572" s="50"/>
      <c r="GE572" s="50"/>
      <c r="GF572" s="50"/>
      <c r="GG572" s="50"/>
      <c r="GH572" s="50"/>
      <c r="GI572" s="50"/>
      <c r="GJ572" s="50"/>
      <c r="GK572" s="50"/>
      <c r="GL572" s="50"/>
      <c r="GM572" s="50"/>
      <c r="GN572" s="50"/>
      <c r="GO572" s="50"/>
      <c r="GP572" s="50"/>
      <c r="GQ572" s="50"/>
      <c r="GR572" s="50"/>
      <c r="GS572" s="50"/>
      <c r="GT572" s="50"/>
      <c r="GU572" s="50"/>
      <c r="GV572" s="50"/>
      <c r="GW572" s="50"/>
      <c r="GX572" s="50"/>
    </row>
    <row r="573" spans="1:206" s="89" customFormat="1" ht="9"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c r="AQ573" s="50"/>
      <c r="AR573" s="50"/>
      <c r="AS573" s="50"/>
      <c r="AT573" s="50"/>
      <c r="AU573" s="50"/>
      <c r="AV573" s="50"/>
      <c r="AW573" s="50"/>
      <c r="AX573" s="50"/>
      <c r="AY573" s="50"/>
      <c r="AZ573" s="50"/>
      <c r="BA573" s="50"/>
      <c r="BB573" s="50"/>
      <c r="BC573" s="50"/>
      <c r="BD573" s="50"/>
      <c r="BE573" s="50"/>
      <c r="BF573" s="50"/>
      <c r="BG573" s="50"/>
      <c r="BH573" s="50"/>
      <c r="BI573" s="50"/>
      <c r="BJ573" s="50"/>
      <c r="BK573" s="50"/>
      <c r="BL573" s="50"/>
      <c r="BM573" s="50"/>
      <c r="BN573" s="50"/>
      <c r="BO573" s="50"/>
      <c r="BP573" s="50"/>
      <c r="BQ573" s="50"/>
      <c r="BR573" s="50"/>
      <c r="BS573" s="50"/>
      <c r="BT573" s="50"/>
      <c r="BU573" s="50"/>
      <c r="BV573" s="50"/>
      <c r="BW573" s="50"/>
      <c r="BX573" s="50"/>
      <c r="BY573" s="50"/>
      <c r="BZ573" s="50"/>
      <c r="CA573" s="50"/>
      <c r="CB573" s="50"/>
      <c r="CC573" s="50"/>
      <c r="CD573" s="50"/>
      <c r="CE573" s="50"/>
      <c r="CF573" s="50"/>
      <c r="CG573" s="50"/>
      <c r="CH573" s="50"/>
      <c r="CI573" s="50"/>
      <c r="CJ573" s="50"/>
      <c r="CK573" s="50"/>
      <c r="CL573" s="50"/>
      <c r="CM573" s="50"/>
      <c r="CN573" s="50"/>
      <c r="CO573" s="50"/>
      <c r="CP573" s="50"/>
      <c r="CQ573" s="50"/>
      <c r="CR573" s="50"/>
      <c r="CS573" s="50"/>
      <c r="CT573" s="50"/>
      <c r="CU573" s="50"/>
      <c r="CV573" s="50"/>
      <c r="CW573" s="50"/>
      <c r="CX573" s="50"/>
      <c r="CY573" s="50"/>
      <c r="CZ573" s="251"/>
      <c r="DA573" s="50"/>
      <c r="DB573" s="50"/>
      <c r="DC573" s="50"/>
      <c r="DD573" s="50"/>
      <c r="DE573" s="50"/>
      <c r="DF573" s="50"/>
      <c r="DG573" s="50"/>
      <c r="DH573" s="50"/>
      <c r="DI573" s="50"/>
      <c r="DJ573" s="50"/>
      <c r="DK573" s="50"/>
      <c r="DL573" s="50"/>
      <c r="DM573" s="50"/>
      <c r="DN573" s="50"/>
      <c r="DO573" s="50"/>
      <c r="DP573" s="50"/>
      <c r="DQ573" s="50"/>
      <c r="DR573" s="50"/>
      <c r="DS573" s="50"/>
      <c r="DT573" s="50"/>
      <c r="DU573" s="50"/>
      <c r="DV573" s="50"/>
      <c r="DW573" s="50"/>
      <c r="DX573" s="50"/>
      <c r="DY573" s="50"/>
      <c r="DZ573" s="50"/>
      <c r="EA573" s="50"/>
      <c r="EB573" s="50"/>
      <c r="EC573" s="50"/>
      <c r="ED573" s="50"/>
      <c r="EE573" s="50"/>
      <c r="EF573" s="50"/>
      <c r="EG573" s="50"/>
      <c r="EH573" s="50"/>
      <c r="EI573" s="50"/>
      <c r="EJ573" s="50"/>
      <c r="EK573" s="50"/>
      <c r="EL573" s="50"/>
      <c r="EM573" s="50"/>
      <c r="EN573" s="50"/>
      <c r="EO573" s="50"/>
      <c r="EP573" s="50"/>
      <c r="EQ573" s="50"/>
      <c r="ER573" s="50"/>
      <c r="ES573" s="50"/>
      <c r="ET573" s="50"/>
      <c r="EU573" s="50"/>
      <c r="EV573" s="50"/>
      <c r="EW573" s="50"/>
      <c r="EX573" s="50"/>
      <c r="EY573" s="50"/>
      <c r="EZ573" s="50"/>
      <c r="FA573" s="50"/>
      <c r="FB573" s="50"/>
      <c r="FC573" s="50"/>
      <c r="FD573" s="50"/>
      <c r="FE573" s="50"/>
      <c r="FF573" s="50"/>
      <c r="FG573" s="50"/>
      <c r="FH573" s="50"/>
      <c r="FI573" s="50"/>
      <c r="FJ573" s="50"/>
      <c r="FK573" s="50"/>
      <c r="FL573" s="50"/>
      <c r="FM573" s="50"/>
      <c r="FN573" s="50"/>
      <c r="FO573" s="50"/>
      <c r="FP573" s="50"/>
      <c r="FQ573" s="50"/>
      <c r="FR573" s="50"/>
      <c r="FS573" s="50"/>
      <c r="FT573" s="50"/>
      <c r="FU573" s="50"/>
      <c r="FV573" s="50"/>
      <c r="FW573" s="50"/>
      <c r="FX573" s="50"/>
      <c r="FY573" s="50"/>
      <c r="FZ573" s="50"/>
      <c r="GA573" s="50"/>
      <c r="GB573" s="50"/>
      <c r="GC573" s="50"/>
      <c r="GD573" s="50"/>
      <c r="GE573" s="50"/>
      <c r="GF573" s="50"/>
      <c r="GG573" s="50"/>
      <c r="GH573" s="50"/>
      <c r="GI573" s="50"/>
      <c r="GJ573" s="50"/>
      <c r="GK573" s="50"/>
      <c r="GL573" s="50"/>
      <c r="GM573" s="50"/>
      <c r="GN573" s="50"/>
      <c r="GO573" s="50"/>
      <c r="GP573" s="50"/>
      <c r="GQ573" s="50"/>
      <c r="GR573" s="50"/>
      <c r="GS573" s="50"/>
      <c r="GT573" s="50"/>
      <c r="GU573" s="50"/>
      <c r="GV573" s="50"/>
      <c r="GW573" s="50"/>
      <c r="GX573" s="50"/>
    </row>
    <row r="574" spans="1:206" s="89" customFormat="1" ht="9"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c r="AQ574" s="50"/>
      <c r="AR574" s="50"/>
      <c r="AS574" s="50"/>
      <c r="AT574" s="50"/>
      <c r="AU574" s="50"/>
      <c r="AV574" s="50"/>
      <c r="AW574" s="50"/>
      <c r="AX574" s="50"/>
      <c r="AY574" s="50"/>
      <c r="AZ574" s="50"/>
      <c r="BA574" s="50"/>
      <c r="BB574" s="50"/>
      <c r="BC574" s="50"/>
      <c r="BD574" s="50"/>
      <c r="BE574" s="50"/>
      <c r="BF574" s="50"/>
      <c r="BG574" s="50"/>
      <c r="BH574" s="50"/>
      <c r="BI574" s="50"/>
      <c r="BJ574" s="50"/>
      <c r="BK574" s="50"/>
      <c r="BL574" s="50"/>
      <c r="BM574" s="50"/>
      <c r="BN574" s="50"/>
      <c r="BO574" s="50"/>
      <c r="BP574" s="50"/>
      <c r="BQ574" s="50"/>
      <c r="BR574" s="50"/>
      <c r="BS574" s="50"/>
      <c r="BT574" s="50"/>
      <c r="BU574" s="50"/>
      <c r="BV574" s="50"/>
      <c r="BW574" s="50"/>
      <c r="BX574" s="50"/>
      <c r="BY574" s="50"/>
      <c r="BZ574" s="50"/>
      <c r="CA574" s="50"/>
      <c r="CB574" s="50"/>
      <c r="CC574" s="50"/>
      <c r="CD574" s="50"/>
      <c r="CE574" s="50"/>
      <c r="CF574" s="50"/>
      <c r="CG574" s="50"/>
      <c r="CH574" s="50"/>
      <c r="CI574" s="50"/>
      <c r="CJ574" s="50"/>
      <c r="CK574" s="50"/>
      <c r="CL574" s="50"/>
      <c r="CM574" s="50"/>
      <c r="CN574" s="50"/>
      <c r="CO574" s="50"/>
      <c r="CP574" s="50"/>
      <c r="CQ574" s="50"/>
      <c r="CR574" s="50"/>
      <c r="CS574" s="50"/>
      <c r="CT574" s="50"/>
      <c r="CU574" s="50"/>
      <c r="CV574" s="50"/>
      <c r="CW574" s="50"/>
      <c r="CX574" s="50"/>
      <c r="CY574" s="50"/>
      <c r="CZ574" s="251"/>
      <c r="DA574" s="50"/>
      <c r="DB574" s="50"/>
      <c r="DC574" s="50"/>
      <c r="DD574" s="50"/>
      <c r="DE574" s="50"/>
      <c r="DF574" s="50"/>
      <c r="DG574" s="50"/>
      <c r="DH574" s="50"/>
      <c r="DI574" s="50"/>
      <c r="DJ574" s="50"/>
      <c r="DK574" s="50"/>
      <c r="DL574" s="50"/>
      <c r="DM574" s="50"/>
      <c r="DN574" s="50"/>
      <c r="DO574" s="50"/>
      <c r="DP574" s="50"/>
      <c r="DQ574" s="50"/>
      <c r="DR574" s="50"/>
      <c r="DS574" s="50"/>
      <c r="DT574" s="50"/>
      <c r="DU574" s="50"/>
      <c r="DV574" s="50"/>
      <c r="DW574" s="50"/>
      <c r="DX574" s="50"/>
      <c r="DY574" s="50"/>
      <c r="DZ574" s="50"/>
      <c r="EA574" s="50"/>
      <c r="EB574" s="50"/>
      <c r="EC574" s="50"/>
      <c r="ED574" s="50"/>
      <c r="EE574" s="50"/>
      <c r="EF574" s="50"/>
      <c r="EG574" s="50"/>
      <c r="EH574" s="50"/>
      <c r="EI574" s="50"/>
      <c r="EJ574" s="50"/>
      <c r="EK574" s="50"/>
      <c r="EL574" s="50"/>
      <c r="EM574" s="50"/>
      <c r="EN574" s="50"/>
      <c r="EO574" s="50"/>
      <c r="EP574" s="50"/>
      <c r="EQ574" s="50"/>
      <c r="ER574" s="50"/>
      <c r="ES574" s="50"/>
      <c r="ET574" s="50"/>
      <c r="EU574" s="50"/>
      <c r="EV574" s="50"/>
      <c r="EW574" s="50"/>
      <c r="EX574" s="50"/>
      <c r="EY574" s="50"/>
      <c r="EZ574" s="50"/>
      <c r="FA574" s="50"/>
      <c r="FB574" s="50"/>
      <c r="FC574" s="50"/>
      <c r="FD574" s="50"/>
      <c r="FE574" s="50"/>
      <c r="FF574" s="50"/>
      <c r="FG574" s="50"/>
      <c r="FH574" s="50"/>
      <c r="FI574" s="50"/>
      <c r="FJ574" s="50"/>
      <c r="FK574" s="50"/>
      <c r="FL574" s="50"/>
      <c r="FM574" s="50"/>
      <c r="FN574" s="50"/>
      <c r="FO574" s="50"/>
      <c r="FP574" s="50"/>
      <c r="FQ574" s="50"/>
      <c r="FR574" s="50"/>
      <c r="FS574" s="50"/>
      <c r="FT574" s="50"/>
      <c r="FU574" s="50"/>
      <c r="FV574" s="50"/>
      <c r="FW574" s="50"/>
      <c r="FX574" s="50"/>
      <c r="FY574" s="50"/>
      <c r="FZ574" s="50"/>
      <c r="GA574" s="50"/>
      <c r="GB574" s="50"/>
      <c r="GC574" s="50"/>
      <c r="GD574" s="50"/>
      <c r="GE574" s="50"/>
      <c r="GF574" s="50"/>
      <c r="GG574" s="50"/>
      <c r="GH574" s="50"/>
      <c r="GI574" s="50"/>
      <c r="GJ574" s="50"/>
      <c r="GK574" s="50"/>
      <c r="GL574" s="50"/>
      <c r="GM574" s="50"/>
      <c r="GN574" s="50"/>
      <c r="GO574" s="50"/>
      <c r="GP574" s="50"/>
      <c r="GQ574" s="50"/>
      <c r="GR574" s="50"/>
      <c r="GS574" s="50"/>
      <c r="GT574" s="50"/>
      <c r="GU574" s="50"/>
      <c r="GV574" s="50"/>
      <c r="GW574" s="50"/>
      <c r="GX574" s="50"/>
    </row>
    <row r="575" spans="1:206" s="89" customFormat="1" ht="9"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c r="AQ575" s="50"/>
      <c r="AR575" s="50"/>
      <c r="AS575" s="50"/>
      <c r="AT575" s="50"/>
      <c r="AU575" s="50"/>
      <c r="AV575" s="50"/>
      <c r="AW575" s="50"/>
      <c r="AX575" s="50"/>
      <c r="AY575" s="50"/>
      <c r="AZ575" s="50"/>
      <c r="BA575" s="50"/>
      <c r="BB575" s="50"/>
      <c r="BC575" s="50"/>
      <c r="BD575" s="50"/>
      <c r="BE575" s="50"/>
      <c r="BF575" s="50"/>
      <c r="BG575" s="50"/>
      <c r="BH575" s="50"/>
      <c r="BI575" s="50"/>
      <c r="BJ575" s="50"/>
      <c r="BK575" s="50"/>
      <c r="BL575" s="50"/>
      <c r="BM575" s="50"/>
      <c r="BN575" s="50"/>
      <c r="BO575" s="50"/>
      <c r="BP575" s="50"/>
      <c r="BQ575" s="50"/>
      <c r="BR575" s="50"/>
      <c r="BS575" s="50"/>
      <c r="BT575" s="50"/>
      <c r="BU575" s="50"/>
      <c r="BV575" s="50"/>
      <c r="BW575" s="50"/>
      <c r="BX575" s="50"/>
      <c r="BY575" s="50"/>
      <c r="BZ575" s="50"/>
      <c r="CA575" s="50"/>
      <c r="CB575" s="50"/>
      <c r="CC575" s="50"/>
      <c r="CD575" s="50"/>
      <c r="CE575" s="50"/>
      <c r="CF575" s="50"/>
      <c r="CG575" s="50"/>
      <c r="CH575" s="50"/>
      <c r="CI575" s="50"/>
      <c r="CJ575" s="50"/>
      <c r="CK575" s="50"/>
      <c r="CL575" s="50"/>
      <c r="CM575" s="50"/>
      <c r="CN575" s="50"/>
      <c r="CO575" s="50"/>
      <c r="CP575" s="50"/>
      <c r="CQ575" s="50"/>
      <c r="CR575" s="50"/>
      <c r="CS575" s="50"/>
      <c r="CT575" s="50"/>
      <c r="CU575" s="50"/>
      <c r="CV575" s="50"/>
      <c r="CW575" s="50"/>
      <c r="CX575" s="50"/>
      <c r="CY575" s="50"/>
      <c r="CZ575" s="251"/>
      <c r="DA575" s="50"/>
      <c r="DB575" s="50"/>
      <c r="DC575" s="50"/>
      <c r="DD575" s="50"/>
      <c r="DE575" s="50"/>
      <c r="DF575" s="50"/>
      <c r="DG575" s="50"/>
      <c r="DH575" s="50"/>
      <c r="DI575" s="50"/>
      <c r="DJ575" s="50"/>
      <c r="DK575" s="50"/>
      <c r="DL575" s="50"/>
      <c r="DM575" s="50"/>
      <c r="DN575" s="50"/>
      <c r="DO575" s="50"/>
      <c r="DP575" s="50"/>
      <c r="DQ575" s="50"/>
      <c r="DR575" s="50"/>
      <c r="DS575" s="50"/>
      <c r="DT575" s="50"/>
      <c r="DU575" s="50"/>
      <c r="DV575" s="50"/>
      <c r="DW575" s="50"/>
      <c r="DX575" s="50"/>
      <c r="DY575" s="50"/>
      <c r="DZ575" s="50"/>
      <c r="EA575" s="50"/>
      <c r="EB575" s="50"/>
      <c r="EC575" s="50"/>
      <c r="ED575" s="50"/>
      <c r="EE575" s="50"/>
      <c r="EF575" s="50"/>
      <c r="EG575" s="50"/>
      <c r="EH575" s="50"/>
      <c r="EI575" s="50"/>
      <c r="EJ575" s="50"/>
      <c r="EK575" s="50"/>
      <c r="EL575" s="50"/>
      <c r="EM575" s="50"/>
      <c r="EN575" s="50"/>
      <c r="EO575" s="50"/>
      <c r="EP575" s="50"/>
      <c r="EQ575" s="50"/>
      <c r="ER575" s="50"/>
      <c r="ES575" s="50"/>
      <c r="ET575" s="50"/>
      <c r="EU575" s="50"/>
      <c r="EV575" s="50"/>
      <c r="EW575" s="50"/>
      <c r="EX575" s="50"/>
      <c r="EY575" s="50"/>
      <c r="EZ575" s="50"/>
      <c r="FA575" s="50"/>
      <c r="FB575" s="50"/>
      <c r="FC575" s="50"/>
      <c r="FD575" s="50"/>
      <c r="FE575" s="50"/>
      <c r="FF575" s="50"/>
      <c r="FG575" s="50"/>
      <c r="FH575" s="50"/>
      <c r="FI575" s="50"/>
      <c r="FJ575" s="50"/>
      <c r="FK575" s="50"/>
      <c r="FL575" s="50"/>
      <c r="FM575" s="50"/>
      <c r="FN575" s="50"/>
      <c r="FO575" s="50"/>
      <c r="FP575" s="50"/>
      <c r="FQ575" s="50"/>
      <c r="FR575" s="50"/>
      <c r="FS575" s="50"/>
      <c r="FT575" s="50"/>
      <c r="FU575" s="50"/>
      <c r="FV575" s="50"/>
      <c r="FW575" s="50"/>
      <c r="FX575" s="50"/>
      <c r="FY575" s="50"/>
      <c r="FZ575" s="50"/>
      <c r="GA575" s="50"/>
      <c r="GB575" s="50"/>
      <c r="GC575" s="50"/>
      <c r="GD575" s="50"/>
      <c r="GE575" s="50"/>
      <c r="GF575" s="50"/>
      <c r="GG575" s="50"/>
      <c r="GH575" s="50"/>
      <c r="GI575" s="50"/>
      <c r="GJ575" s="50"/>
      <c r="GK575" s="50"/>
      <c r="GL575" s="50"/>
      <c r="GM575" s="50"/>
      <c r="GN575" s="50"/>
      <c r="GO575" s="50"/>
      <c r="GP575" s="50"/>
      <c r="GQ575" s="50"/>
      <c r="GR575" s="50"/>
      <c r="GS575" s="50"/>
      <c r="GT575" s="50"/>
      <c r="GU575" s="50"/>
      <c r="GV575" s="50"/>
      <c r="GW575" s="50"/>
      <c r="GX575" s="50"/>
    </row>
    <row r="576" spans="1:206" ht="13.5" customHeight="1">
      <c r="CZ576" s="251"/>
    </row>
    <row r="577" ht="13.5" customHeight="1"/>
    <row r="578" ht="13.5" customHeight="1"/>
    <row r="579" ht="16.5" customHeight="1"/>
    <row r="580" ht="13.5" customHeight="1"/>
    <row r="581" ht="13.5" customHeight="1"/>
    <row r="582" ht="13.5"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spans="1:206" ht="9" customHeight="1"/>
    <row r="642" spans="1:206" ht="9" customHeight="1"/>
    <row r="643" spans="1:206" ht="9" customHeight="1"/>
    <row r="644" spans="1:206" ht="9" customHeight="1"/>
    <row r="645" spans="1:206" ht="9" customHeight="1"/>
    <row r="646" spans="1:206" ht="9" customHeight="1"/>
    <row r="647" spans="1:206" ht="9" customHeight="1"/>
    <row r="648" spans="1:206" ht="9" customHeight="1"/>
    <row r="649" spans="1:206" ht="9" customHeight="1"/>
    <row r="650" spans="1:206" ht="9" customHeight="1"/>
    <row r="651" spans="1:206" ht="9" customHeight="1"/>
    <row r="652" spans="1:206" ht="9" customHeight="1"/>
    <row r="653" spans="1:206" ht="9" customHeight="1"/>
    <row r="654" spans="1:206" ht="9" customHeight="1"/>
    <row r="655" spans="1:206" ht="9" customHeight="1"/>
    <row r="656" spans="1:206" s="89" customFormat="1" ht="9"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50"/>
      <c r="AL656" s="50"/>
      <c r="AM656" s="50"/>
      <c r="AN656" s="50"/>
      <c r="AO656" s="50"/>
      <c r="AP656" s="50"/>
      <c r="AQ656" s="50"/>
      <c r="AR656" s="50"/>
      <c r="AS656" s="50"/>
      <c r="AT656" s="50"/>
      <c r="AU656" s="50"/>
      <c r="AV656" s="50"/>
      <c r="AW656" s="50"/>
      <c r="AX656" s="50"/>
      <c r="AY656" s="50"/>
      <c r="AZ656" s="50"/>
      <c r="BA656" s="50"/>
      <c r="BB656" s="50"/>
      <c r="BC656" s="50"/>
      <c r="BD656" s="50"/>
      <c r="BE656" s="50"/>
      <c r="BF656" s="50"/>
      <c r="BG656" s="50"/>
      <c r="BH656" s="50"/>
      <c r="BI656" s="50"/>
      <c r="BJ656" s="50"/>
      <c r="BK656" s="50"/>
      <c r="BL656" s="50"/>
      <c r="BM656" s="50"/>
      <c r="BN656" s="50"/>
      <c r="BO656" s="50"/>
      <c r="BP656" s="50"/>
      <c r="BQ656" s="50"/>
      <c r="BR656" s="50"/>
      <c r="BS656" s="50"/>
      <c r="BT656" s="50"/>
      <c r="BU656" s="50"/>
      <c r="BV656" s="50"/>
      <c r="BW656" s="50"/>
      <c r="BX656" s="50"/>
      <c r="BY656" s="50"/>
      <c r="BZ656" s="50"/>
      <c r="CA656" s="50"/>
      <c r="CB656" s="50"/>
      <c r="CC656" s="50"/>
      <c r="CD656" s="50"/>
      <c r="CE656" s="50"/>
      <c r="CF656" s="50"/>
      <c r="CG656" s="50"/>
      <c r="CH656" s="50"/>
      <c r="CI656" s="50"/>
      <c r="CJ656" s="50"/>
      <c r="CK656" s="50"/>
      <c r="CL656" s="50"/>
      <c r="CM656" s="50"/>
      <c r="CN656" s="50"/>
      <c r="CO656" s="50"/>
      <c r="CP656" s="50"/>
      <c r="CQ656" s="50"/>
      <c r="CR656" s="50"/>
      <c r="CS656" s="50"/>
      <c r="CT656" s="50"/>
      <c r="CU656" s="50"/>
      <c r="CV656" s="50"/>
      <c r="CW656" s="50"/>
      <c r="CX656" s="50"/>
      <c r="CY656" s="50"/>
      <c r="CZ656" s="250"/>
      <c r="DA656" s="50"/>
      <c r="DB656" s="50"/>
      <c r="DC656" s="50"/>
      <c r="DD656" s="50"/>
      <c r="DE656" s="50"/>
      <c r="DF656" s="50"/>
      <c r="DG656" s="50"/>
      <c r="DH656" s="50"/>
      <c r="DI656" s="50"/>
      <c r="DJ656" s="50"/>
      <c r="DK656" s="50"/>
      <c r="DL656" s="50"/>
      <c r="DM656" s="50"/>
      <c r="DN656" s="50"/>
      <c r="DO656" s="50"/>
      <c r="DP656" s="50"/>
      <c r="DQ656" s="50"/>
      <c r="DR656" s="50"/>
      <c r="DS656" s="50"/>
      <c r="DT656" s="50"/>
      <c r="DU656" s="50"/>
      <c r="DV656" s="50"/>
      <c r="DW656" s="50"/>
      <c r="DX656" s="50"/>
      <c r="DY656" s="50"/>
      <c r="DZ656" s="50"/>
      <c r="EA656" s="50"/>
      <c r="EB656" s="50"/>
      <c r="EC656" s="50"/>
      <c r="ED656" s="50"/>
      <c r="EE656" s="50"/>
      <c r="EF656" s="50"/>
      <c r="EG656" s="50"/>
      <c r="EH656" s="50"/>
      <c r="EI656" s="50"/>
      <c r="EJ656" s="50"/>
      <c r="EK656" s="50"/>
      <c r="EL656" s="50"/>
      <c r="EM656" s="50"/>
      <c r="EN656" s="50"/>
      <c r="EO656" s="50"/>
      <c r="EP656" s="50"/>
      <c r="EQ656" s="50"/>
      <c r="ER656" s="50"/>
      <c r="ES656" s="50"/>
      <c r="ET656" s="50"/>
      <c r="EU656" s="50"/>
      <c r="EV656" s="50"/>
      <c r="EW656" s="50"/>
      <c r="EX656" s="50"/>
      <c r="EY656" s="50"/>
      <c r="EZ656" s="50"/>
      <c r="FA656" s="50"/>
      <c r="FB656" s="50"/>
      <c r="FC656" s="50"/>
      <c r="FD656" s="50"/>
      <c r="FE656" s="50"/>
      <c r="FF656" s="50"/>
      <c r="FG656" s="50"/>
      <c r="FH656" s="50"/>
      <c r="FI656" s="50"/>
      <c r="FJ656" s="50"/>
      <c r="FK656" s="50"/>
      <c r="FL656" s="50"/>
      <c r="FM656" s="50"/>
      <c r="FN656" s="50"/>
      <c r="FO656" s="50"/>
      <c r="FP656" s="50"/>
      <c r="FQ656" s="50"/>
      <c r="FR656" s="50"/>
      <c r="FS656" s="50"/>
      <c r="FT656" s="50"/>
      <c r="FU656" s="50"/>
      <c r="FV656" s="50"/>
      <c r="FW656" s="50"/>
      <c r="FX656" s="50"/>
      <c r="FY656" s="50"/>
      <c r="FZ656" s="50"/>
      <c r="GA656" s="50"/>
      <c r="GB656" s="50"/>
      <c r="GC656" s="50"/>
      <c r="GD656" s="50"/>
      <c r="GE656" s="50"/>
      <c r="GF656" s="50"/>
      <c r="GG656" s="50"/>
      <c r="GH656" s="50"/>
      <c r="GI656" s="50"/>
      <c r="GJ656" s="50"/>
      <c r="GK656" s="50"/>
      <c r="GL656" s="50"/>
      <c r="GM656" s="50"/>
      <c r="GN656" s="50"/>
      <c r="GO656" s="50"/>
      <c r="GP656" s="50"/>
      <c r="GQ656" s="50"/>
      <c r="GR656" s="50"/>
      <c r="GS656" s="50"/>
      <c r="GT656" s="50"/>
      <c r="GU656" s="50"/>
      <c r="GV656" s="50"/>
      <c r="GW656" s="50"/>
      <c r="GX656" s="50"/>
    </row>
    <row r="657" spans="1:206" s="89" customFormat="1" ht="9"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50"/>
      <c r="AL657" s="50"/>
      <c r="AM657" s="50"/>
      <c r="AN657" s="50"/>
      <c r="AO657" s="50"/>
      <c r="AP657" s="50"/>
      <c r="AQ657" s="50"/>
      <c r="AR657" s="50"/>
      <c r="AS657" s="50"/>
      <c r="AT657" s="50"/>
      <c r="AU657" s="50"/>
      <c r="AV657" s="50"/>
      <c r="AW657" s="50"/>
      <c r="AX657" s="50"/>
      <c r="AY657" s="50"/>
      <c r="AZ657" s="50"/>
      <c r="BA657" s="50"/>
      <c r="BB657" s="50"/>
      <c r="BC657" s="50"/>
      <c r="BD657" s="50"/>
      <c r="BE657" s="50"/>
      <c r="BF657" s="50"/>
      <c r="BG657" s="50"/>
      <c r="BH657" s="50"/>
      <c r="BI657" s="50"/>
      <c r="BJ657" s="50"/>
      <c r="BK657" s="50"/>
      <c r="BL657" s="50"/>
      <c r="BM657" s="50"/>
      <c r="BN657" s="50"/>
      <c r="BO657" s="50"/>
      <c r="BP657" s="50"/>
      <c r="BQ657" s="50"/>
      <c r="BR657" s="50"/>
      <c r="BS657" s="50"/>
      <c r="BT657" s="50"/>
      <c r="BU657" s="50"/>
      <c r="BV657" s="50"/>
      <c r="BW657" s="50"/>
      <c r="BX657" s="50"/>
      <c r="BY657" s="50"/>
      <c r="BZ657" s="50"/>
      <c r="CA657" s="50"/>
      <c r="CB657" s="50"/>
      <c r="CC657" s="50"/>
      <c r="CD657" s="50"/>
      <c r="CE657" s="50"/>
      <c r="CF657" s="50"/>
      <c r="CG657" s="50"/>
      <c r="CH657" s="50"/>
      <c r="CI657" s="50"/>
      <c r="CJ657" s="50"/>
      <c r="CK657" s="50"/>
      <c r="CL657" s="50"/>
      <c r="CM657" s="50"/>
      <c r="CN657" s="50"/>
      <c r="CO657" s="50"/>
      <c r="CP657" s="50"/>
      <c r="CQ657" s="50"/>
      <c r="CR657" s="50"/>
      <c r="CS657" s="50"/>
      <c r="CT657" s="50"/>
      <c r="CU657" s="50"/>
      <c r="CV657" s="50"/>
      <c r="CW657" s="50"/>
      <c r="CX657" s="50"/>
      <c r="CY657" s="50"/>
      <c r="CZ657" s="251"/>
      <c r="DA657" s="50"/>
      <c r="DB657" s="50"/>
      <c r="DC657" s="50"/>
      <c r="DD657" s="50"/>
      <c r="DE657" s="50"/>
      <c r="DF657" s="50"/>
      <c r="DG657" s="50"/>
      <c r="DH657" s="50"/>
      <c r="DI657" s="50"/>
      <c r="DJ657" s="50"/>
      <c r="DK657" s="50"/>
      <c r="DL657" s="50"/>
      <c r="DM657" s="50"/>
      <c r="DN657" s="50"/>
      <c r="DO657" s="50"/>
      <c r="DP657" s="50"/>
      <c r="DQ657" s="50"/>
      <c r="DR657" s="50"/>
      <c r="DS657" s="50"/>
      <c r="DT657" s="50"/>
      <c r="DU657" s="50"/>
      <c r="DV657" s="50"/>
      <c r="DW657" s="50"/>
      <c r="DX657" s="50"/>
      <c r="DY657" s="50"/>
      <c r="DZ657" s="50"/>
      <c r="EA657" s="50"/>
      <c r="EB657" s="50"/>
      <c r="EC657" s="50"/>
      <c r="ED657" s="50"/>
      <c r="EE657" s="50"/>
      <c r="EF657" s="50"/>
      <c r="EG657" s="50"/>
      <c r="EH657" s="50"/>
      <c r="EI657" s="50"/>
      <c r="EJ657" s="50"/>
      <c r="EK657" s="50"/>
      <c r="EL657" s="50"/>
      <c r="EM657" s="50"/>
      <c r="EN657" s="50"/>
      <c r="EO657" s="50"/>
      <c r="EP657" s="50"/>
      <c r="EQ657" s="50"/>
      <c r="ER657" s="50"/>
      <c r="ES657" s="50"/>
      <c r="ET657" s="50"/>
      <c r="EU657" s="50"/>
      <c r="EV657" s="50"/>
      <c r="EW657" s="50"/>
      <c r="EX657" s="50"/>
      <c r="EY657" s="50"/>
      <c r="EZ657" s="50"/>
      <c r="FA657" s="50"/>
      <c r="FB657" s="50"/>
      <c r="FC657" s="50"/>
      <c r="FD657" s="50"/>
      <c r="FE657" s="50"/>
      <c r="FF657" s="50"/>
      <c r="FG657" s="50"/>
      <c r="FH657" s="50"/>
      <c r="FI657" s="50"/>
      <c r="FJ657" s="50"/>
      <c r="FK657" s="50"/>
      <c r="FL657" s="50"/>
      <c r="FM657" s="50"/>
      <c r="FN657" s="50"/>
      <c r="FO657" s="50"/>
      <c r="FP657" s="50"/>
      <c r="FQ657" s="50"/>
      <c r="FR657" s="50"/>
      <c r="FS657" s="50"/>
      <c r="FT657" s="50"/>
      <c r="FU657" s="50"/>
      <c r="FV657" s="50"/>
      <c r="FW657" s="50"/>
      <c r="FX657" s="50"/>
      <c r="FY657" s="50"/>
      <c r="FZ657" s="50"/>
      <c r="GA657" s="50"/>
      <c r="GB657" s="50"/>
      <c r="GC657" s="50"/>
      <c r="GD657" s="50"/>
      <c r="GE657" s="50"/>
      <c r="GF657" s="50"/>
      <c r="GG657" s="50"/>
      <c r="GH657" s="50"/>
      <c r="GI657" s="50"/>
      <c r="GJ657" s="50"/>
      <c r="GK657" s="50"/>
      <c r="GL657" s="50"/>
      <c r="GM657" s="50"/>
      <c r="GN657" s="50"/>
      <c r="GO657" s="50"/>
      <c r="GP657" s="50"/>
      <c r="GQ657" s="50"/>
      <c r="GR657" s="50"/>
      <c r="GS657" s="50"/>
      <c r="GT657" s="50"/>
      <c r="GU657" s="50"/>
      <c r="GV657" s="50"/>
      <c r="GW657" s="50"/>
      <c r="GX657" s="50"/>
    </row>
    <row r="658" spans="1:206" s="89" customFormat="1" ht="9"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0"/>
      <c r="AP658" s="50"/>
      <c r="AQ658" s="50"/>
      <c r="AR658" s="50"/>
      <c r="AS658" s="50"/>
      <c r="AT658" s="50"/>
      <c r="AU658" s="50"/>
      <c r="AV658" s="50"/>
      <c r="AW658" s="50"/>
      <c r="AX658" s="50"/>
      <c r="AY658" s="50"/>
      <c r="AZ658" s="50"/>
      <c r="BA658" s="50"/>
      <c r="BB658" s="50"/>
      <c r="BC658" s="50"/>
      <c r="BD658" s="50"/>
      <c r="BE658" s="50"/>
      <c r="BF658" s="50"/>
      <c r="BG658" s="50"/>
      <c r="BH658" s="50"/>
      <c r="BI658" s="50"/>
      <c r="BJ658" s="50"/>
      <c r="BK658" s="50"/>
      <c r="BL658" s="50"/>
      <c r="BM658" s="50"/>
      <c r="BN658" s="50"/>
      <c r="BO658" s="50"/>
      <c r="BP658" s="50"/>
      <c r="BQ658" s="50"/>
      <c r="BR658" s="50"/>
      <c r="BS658" s="50"/>
      <c r="BT658" s="50"/>
      <c r="BU658" s="50"/>
      <c r="BV658" s="50"/>
      <c r="BW658" s="50"/>
      <c r="BX658" s="50"/>
      <c r="BY658" s="50"/>
      <c r="BZ658" s="50"/>
      <c r="CA658" s="50"/>
      <c r="CB658" s="50"/>
      <c r="CC658" s="50"/>
      <c r="CD658" s="50"/>
      <c r="CE658" s="50"/>
      <c r="CF658" s="50"/>
      <c r="CG658" s="50"/>
      <c r="CH658" s="50"/>
      <c r="CI658" s="50"/>
      <c r="CJ658" s="50"/>
      <c r="CK658" s="50"/>
      <c r="CL658" s="50"/>
      <c r="CM658" s="50"/>
      <c r="CN658" s="50"/>
      <c r="CO658" s="50"/>
      <c r="CP658" s="50"/>
      <c r="CQ658" s="50"/>
      <c r="CR658" s="50"/>
      <c r="CS658" s="50"/>
      <c r="CT658" s="50"/>
      <c r="CU658" s="50"/>
      <c r="CV658" s="50"/>
      <c r="CW658" s="50"/>
      <c r="CX658" s="50"/>
      <c r="CY658" s="50"/>
      <c r="CZ658" s="251"/>
      <c r="DA658" s="50"/>
      <c r="DB658" s="50"/>
      <c r="DC658" s="50"/>
      <c r="DD658" s="50"/>
      <c r="DE658" s="50"/>
      <c r="DF658" s="50"/>
      <c r="DG658" s="50"/>
      <c r="DH658" s="50"/>
      <c r="DI658" s="50"/>
      <c r="DJ658" s="50"/>
      <c r="DK658" s="50"/>
      <c r="DL658" s="50"/>
      <c r="DM658" s="50"/>
      <c r="DN658" s="50"/>
      <c r="DO658" s="50"/>
      <c r="DP658" s="50"/>
      <c r="DQ658" s="50"/>
      <c r="DR658" s="50"/>
      <c r="DS658" s="50"/>
      <c r="DT658" s="50"/>
      <c r="DU658" s="50"/>
      <c r="DV658" s="50"/>
      <c r="DW658" s="50"/>
      <c r="DX658" s="50"/>
      <c r="DY658" s="50"/>
      <c r="DZ658" s="50"/>
      <c r="EA658" s="50"/>
      <c r="EB658" s="50"/>
      <c r="EC658" s="50"/>
      <c r="ED658" s="50"/>
      <c r="EE658" s="50"/>
      <c r="EF658" s="50"/>
      <c r="EG658" s="50"/>
      <c r="EH658" s="50"/>
      <c r="EI658" s="50"/>
      <c r="EJ658" s="50"/>
      <c r="EK658" s="50"/>
      <c r="EL658" s="50"/>
      <c r="EM658" s="50"/>
      <c r="EN658" s="50"/>
      <c r="EO658" s="50"/>
      <c r="EP658" s="50"/>
      <c r="EQ658" s="50"/>
      <c r="ER658" s="50"/>
      <c r="ES658" s="50"/>
      <c r="ET658" s="50"/>
      <c r="EU658" s="50"/>
      <c r="EV658" s="50"/>
      <c r="EW658" s="50"/>
      <c r="EX658" s="50"/>
      <c r="EY658" s="50"/>
      <c r="EZ658" s="50"/>
      <c r="FA658" s="50"/>
      <c r="FB658" s="50"/>
      <c r="FC658" s="50"/>
      <c r="FD658" s="50"/>
      <c r="FE658" s="50"/>
      <c r="FF658" s="50"/>
      <c r="FG658" s="50"/>
      <c r="FH658" s="50"/>
      <c r="FI658" s="50"/>
      <c r="FJ658" s="50"/>
      <c r="FK658" s="50"/>
      <c r="FL658" s="50"/>
      <c r="FM658" s="50"/>
      <c r="FN658" s="50"/>
      <c r="FO658" s="50"/>
      <c r="FP658" s="50"/>
      <c r="FQ658" s="50"/>
      <c r="FR658" s="50"/>
      <c r="FS658" s="50"/>
      <c r="FT658" s="50"/>
      <c r="FU658" s="50"/>
      <c r="FV658" s="50"/>
      <c r="FW658" s="50"/>
      <c r="FX658" s="50"/>
      <c r="FY658" s="50"/>
      <c r="FZ658" s="50"/>
      <c r="GA658" s="50"/>
      <c r="GB658" s="50"/>
      <c r="GC658" s="50"/>
      <c r="GD658" s="50"/>
      <c r="GE658" s="50"/>
      <c r="GF658" s="50"/>
      <c r="GG658" s="50"/>
      <c r="GH658" s="50"/>
      <c r="GI658" s="50"/>
      <c r="GJ658" s="50"/>
      <c r="GK658" s="50"/>
      <c r="GL658" s="50"/>
      <c r="GM658" s="50"/>
      <c r="GN658" s="50"/>
      <c r="GO658" s="50"/>
      <c r="GP658" s="50"/>
      <c r="GQ658" s="50"/>
      <c r="GR658" s="50"/>
      <c r="GS658" s="50"/>
      <c r="GT658" s="50"/>
      <c r="GU658" s="50"/>
      <c r="GV658" s="50"/>
      <c r="GW658" s="50"/>
      <c r="GX658" s="50"/>
    </row>
    <row r="659" spans="1:206" s="89" customFormat="1" ht="9"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50"/>
      <c r="AL659" s="50"/>
      <c r="AM659" s="50"/>
      <c r="AN659" s="50"/>
      <c r="AO659" s="50"/>
      <c r="AP659" s="50"/>
      <c r="AQ659" s="50"/>
      <c r="AR659" s="50"/>
      <c r="AS659" s="50"/>
      <c r="AT659" s="50"/>
      <c r="AU659" s="50"/>
      <c r="AV659" s="50"/>
      <c r="AW659" s="50"/>
      <c r="AX659" s="50"/>
      <c r="AY659" s="50"/>
      <c r="AZ659" s="50"/>
      <c r="BA659" s="50"/>
      <c r="BB659" s="50"/>
      <c r="BC659" s="50"/>
      <c r="BD659" s="50"/>
      <c r="BE659" s="50"/>
      <c r="BF659" s="50"/>
      <c r="BG659" s="50"/>
      <c r="BH659" s="50"/>
      <c r="BI659" s="50"/>
      <c r="BJ659" s="50"/>
      <c r="BK659" s="50"/>
      <c r="BL659" s="50"/>
      <c r="BM659" s="50"/>
      <c r="BN659" s="50"/>
      <c r="BO659" s="50"/>
      <c r="BP659" s="50"/>
      <c r="BQ659" s="50"/>
      <c r="BR659" s="50"/>
      <c r="BS659" s="50"/>
      <c r="BT659" s="50"/>
      <c r="BU659" s="50"/>
      <c r="BV659" s="50"/>
      <c r="BW659" s="50"/>
      <c r="BX659" s="50"/>
      <c r="BY659" s="50"/>
      <c r="BZ659" s="50"/>
      <c r="CA659" s="50"/>
      <c r="CB659" s="50"/>
      <c r="CC659" s="50"/>
      <c r="CD659" s="50"/>
      <c r="CE659" s="50"/>
      <c r="CF659" s="50"/>
      <c r="CG659" s="50"/>
      <c r="CH659" s="50"/>
      <c r="CI659" s="50"/>
      <c r="CJ659" s="50"/>
      <c r="CK659" s="50"/>
      <c r="CL659" s="50"/>
      <c r="CM659" s="50"/>
      <c r="CN659" s="50"/>
      <c r="CO659" s="50"/>
      <c r="CP659" s="50"/>
      <c r="CQ659" s="50"/>
      <c r="CR659" s="50"/>
      <c r="CS659" s="50"/>
      <c r="CT659" s="50"/>
      <c r="CU659" s="50"/>
      <c r="CV659" s="50"/>
      <c r="CW659" s="50"/>
      <c r="CX659" s="50"/>
      <c r="CY659" s="50"/>
      <c r="CZ659" s="251"/>
      <c r="DA659" s="50"/>
      <c r="DB659" s="50"/>
      <c r="DC659" s="50"/>
      <c r="DD659" s="50"/>
      <c r="DE659" s="50"/>
      <c r="DF659" s="50"/>
      <c r="DG659" s="50"/>
      <c r="DH659" s="50"/>
      <c r="DI659" s="50"/>
      <c r="DJ659" s="50"/>
      <c r="DK659" s="50"/>
      <c r="DL659" s="50"/>
      <c r="DM659" s="50"/>
      <c r="DN659" s="50"/>
      <c r="DO659" s="50"/>
      <c r="DP659" s="50"/>
      <c r="DQ659" s="50"/>
      <c r="DR659" s="50"/>
      <c r="DS659" s="50"/>
      <c r="DT659" s="50"/>
      <c r="DU659" s="50"/>
      <c r="DV659" s="50"/>
      <c r="DW659" s="50"/>
      <c r="DX659" s="50"/>
      <c r="DY659" s="50"/>
      <c r="DZ659" s="50"/>
      <c r="EA659" s="50"/>
      <c r="EB659" s="50"/>
      <c r="EC659" s="50"/>
      <c r="ED659" s="50"/>
      <c r="EE659" s="50"/>
      <c r="EF659" s="50"/>
      <c r="EG659" s="50"/>
      <c r="EH659" s="50"/>
      <c r="EI659" s="50"/>
      <c r="EJ659" s="50"/>
      <c r="EK659" s="50"/>
      <c r="EL659" s="50"/>
      <c r="EM659" s="50"/>
      <c r="EN659" s="50"/>
      <c r="EO659" s="50"/>
      <c r="EP659" s="50"/>
      <c r="EQ659" s="50"/>
      <c r="ER659" s="50"/>
      <c r="ES659" s="50"/>
      <c r="ET659" s="50"/>
      <c r="EU659" s="50"/>
      <c r="EV659" s="50"/>
      <c r="EW659" s="50"/>
      <c r="EX659" s="50"/>
      <c r="EY659" s="50"/>
      <c r="EZ659" s="50"/>
      <c r="FA659" s="50"/>
      <c r="FB659" s="50"/>
      <c r="FC659" s="50"/>
      <c r="FD659" s="50"/>
      <c r="FE659" s="50"/>
      <c r="FF659" s="50"/>
      <c r="FG659" s="50"/>
      <c r="FH659" s="50"/>
      <c r="FI659" s="50"/>
      <c r="FJ659" s="50"/>
      <c r="FK659" s="50"/>
      <c r="FL659" s="50"/>
      <c r="FM659" s="50"/>
      <c r="FN659" s="50"/>
      <c r="FO659" s="50"/>
      <c r="FP659" s="50"/>
      <c r="FQ659" s="50"/>
      <c r="FR659" s="50"/>
      <c r="FS659" s="50"/>
      <c r="FT659" s="50"/>
      <c r="FU659" s="50"/>
      <c r="FV659" s="50"/>
      <c r="FW659" s="50"/>
      <c r="FX659" s="50"/>
      <c r="FY659" s="50"/>
      <c r="FZ659" s="50"/>
      <c r="GA659" s="50"/>
      <c r="GB659" s="50"/>
      <c r="GC659" s="50"/>
      <c r="GD659" s="50"/>
      <c r="GE659" s="50"/>
      <c r="GF659" s="50"/>
      <c r="GG659" s="50"/>
      <c r="GH659" s="50"/>
      <c r="GI659" s="50"/>
      <c r="GJ659" s="50"/>
      <c r="GK659" s="50"/>
      <c r="GL659" s="50"/>
      <c r="GM659" s="50"/>
      <c r="GN659" s="50"/>
      <c r="GO659" s="50"/>
      <c r="GP659" s="50"/>
      <c r="GQ659" s="50"/>
      <c r="GR659" s="50"/>
      <c r="GS659" s="50"/>
      <c r="GT659" s="50"/>
      <c r="GU659" s="50"/>
      <c r="GV659" s="50"/>
      <c r="GW659" s="50"/>
      <c r="GX659" s="50"/>
    </row>
    <row r="660" spans="1:206" s="89" customFormat="1" ht="9"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50"/>
      <c r="AL660" s="50"/>
      <c r="AM660" s="50"/>
      <c r="AN660" s="50"/>
      <c r="AO660" s="50"/>
      <c r="AP660" s="50"/>
      <c r="AQ660" s="50"/>
      <c r="AR660" s="50"/>
      <c r="AS660" s="50"/>
      <c r="AT660" s="50"/>
      <c r="AU660" s="50"/>
      <c r="AV660" s="50"/>
      <c r="AW660" s="50"/>
      <c r="AX660" s="50"/>
      <c r="AY660" s="50"/>
      <c r="AZ660" s="50"/>
      <c r="BA660" s="50"/>
      <c r="BB660" s="50"/>
      <c r="BC660" s="50"/>
      <c r="BD660" s="50"/>
      <c r="BE660" s="50"/>
      <c r="BF660" s="50"/>
      <c r="BG660" s="50"/>
      <c r="BH660" s="50"/>
      <c r="BI660" s="50"/>
      <c r="BJ660" s="50"/>
      <c r="BK660" s="50"/>
      <c r="BL660" s="50"/>
      <c r="BM660" s="50"/>
      <c r="BN660" s="50"/>
      <c r="BO660" s="50"/>
      <c r="BP660" s="50"/>
      <c r="BQ660" s="50"/>
      <c r="BR660" s="50"/>
      <c r="BS660" s="50"/>
      <c r="BT660" s="50"/>
      <c r="BU660" s="50"/>
      <c r="BV660" s="50"/>
      <c r="BW660" s="50"/>
      <c r="BX660" s="50"/>
      <c r="BY660" s="50"/>
      <c r="BZ660" s="50"/>
      <c r="CA660" s="50"/>
      <c r="CB660" s="50"/>
      <c r="CC660" s="50"/>
      <c r="CD660" s="50"/>
      <c r="CE660" s="50"/>
      <c r="CF660" s="50"/>
      <c r="CG660" s="50"/>
      <c r="CH660" s="50"/>
      <c r="CI660" s="50"/>
      <c r="CJ660" s="50"/>
      <c r="CK660" s="50"/>
      <c r="CL660" s="50"/>
      <c r="CM660" s="50"/>
      <c r="CN660" s="50"/>
      <c r="CO660" s="50"/>
      <c r="CP660" s="50"/>
      <c r="CQ660" s="50"/>
      <c r="CR660" s="50"/>
      <c r="CS660" s="50"/>
      <c r="CT660" s="50"/>
      <c r="CU660" s="50"/>
      <c r="CV660" s="50"/>
      <c r="CW660" s="50"/>
      <c r="CX660" s="50"/>
      <c r="CY660" s="50"/>
      <c r="CZ660" s="251"/>
      <c r="DA660" s="50"/>
      <c r="DB660" s="50"/>
      <c r="DC660" s="50"/>
      <c r="DD660" s="50"/>
      <c r="DE660" s="50"/>
      <c r="DF660" s="50"/>
      <c r="DG660" s="50"/>
      <c r="DH660" s="50"/>
      <c r="DI660" s="50"/>
      <c r="DJ660" s="50"/>
      <c r="DK660" s="50"/>
      <c r="DL660" s="50"/>
      <c r="DM660" s="50"/>
      <c r="DN660" s="50"/>
      <c r="DO660" s="50"/>
      <c r="DP660" s="50"/>
      <c r="DQ660" s="50"/>
      <c r="DR660" s="50"/>
      <c r="DS660" s="50"/>
      <c r="DT660" s="50"/>
      <c r="DU660" s="50"/>
      <c r="DV660" s="50"/>
      <c r="DW660" s="50"/>
      <c r="DX660" s="50"/>
      <c r="DY660" s="50"/>
      <c r="DZ660" s="50"/>
      <c r="EA660" s="50"/>
      <c r="EB660" s="50"/>
      <c r="EC660" s="50"/>
      <c r="ED660" s="50"/>
      <c r="EE660" s="50"/>
      <c r="EF660" s="50"/>
      <c r="EG660" s="50"/>
      <c r="EH660" s="50"/>
      <c r="EI660" s="50"/>
      <c r="EJ660" s="50"/>
      <c r="EK660" s="50"/>
      <c r="EL660" s="50"/>
      <c r="EM660" s="50"/>
      <c r="EN660" s="50"/>
      <c r="EO660" s="50"/>
      <c r="EP660" s="50"/>
      <c r="EQ660" s="50"/>
      <c r="ER660" s="50"/>
      <c r="ES660" s="50"/>
      <c r="ET660" s="50"/>
      <c r="EU660" s="50"/>
      <c r="EV660" s="50"/>
      <c r="EW660" s="50"/>
      <c r="EX660" s="50"/>
      <c r="EY660" s="50"/>
      <c r="EZ660" s="50"/>
      <c r="FA660" s="50"/>
      <c r="FB660" s="50"/>
      <c r="FC660" s="50"/>
      <c r="FD660" s="50"/>
      <c r="FE660" s="50"/>
      <c r="FF660" s="50"/>
      <c r="FG660" s="50"/>
      <c r="FH660" s="50"/>
      <c r="FI660" s="50"/>
      <c r="FJ660" s="50"/>
      <c r="FK660" s="50"/>
      <c r="FL660" s="50"/>
      <c r="FM660" s="50"/>
      <c r="FN660" s="50"/>
      <c r="FO660" s="50"/>
      <c r="FP660" s="50"/>
      <c r="FQ660" s="50"/>
      <c r="FR660" s="50"/>
      <c r="FS660" s="50"/>
      <c r="FT660" s="50"/>
      <c r="FU660" s="50"/>
      <c r="FV660" s="50"/>
      <c r="FW660" s="50"/>
      <c r="FX660" s="50"/>
      <c r="FY660" s="50"/>
      <c r="FZ660" s="50"/>
      <c r="GA660" s="50"/>
      <c r="GB660" s="50"/>
      <c r="GC660" s="50"/>
      <c r="GD660" s="50"/>
      <c r="GE660" s="50"/>
      <c r="GF660" s="50"/>
      <c r="GG660" s="50"/>
      <c r="GH660" s="50"/>
      <c r="GI660" s="50"/>
      <c r="GJ660" s="50"/>
      <c r="GK660" s="50"/>
      <c r="GL660" s="50"/>
      <c r="GM660" s="50"/>
      <c r="GN660" s="50"/>
      <c r="GO660" s="50"/>
      <c r="GP660" s="50"/>
      <c r="GQ660" s="50"/>
      <c r="GR660" s="50"/>
      <c r="GS660" s="50"/>
      <c r="GT660" s="50"/>
      <c r="GU660" s="50"/>
      <c r="GV660" s="50"/>
      <c r="GW660" s="50"/>
      <c r="GX660" s="50"/>
    </row>
    <row r="661" spans="1:206" s="89" customFormat="1" ht="9"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50"/>
      <c r="AL661" s="50"/>
      <c r="AM661" s="50"/>
      <c r="AN661" s="50"/>
      <c r="AO661" s="50"/>
      <c r="AP661" s="50"/>
      <c r="AQ661" s="50"/>
      <c r="AR661" s="50"/>
      <c r="AS661" s="50"/>
      <c r="AT661" s="50"/>
      <c r="AU661" s="50"/>
      <c r="AV661" s="50"/>
      <c r="AW661" s="50"/>
      <c r="AX661" s="50"/>
      <c r="AY661" s="50"/>
      <c r="AZ661" s="50"/>
      <c r="BA661" s="50"/>
      <c r="BB661" s="50"/>
      <c r="BC661" s="50"/>
      <c r="BD661" s="50"/>
      <c r="BE661" s="50"/>
      <c r="BF661" s="50"/>
      <c r="BG661" s="50"/>
      <c r="BH661" s="50"/>
      <c r="BI661" s="50"/>
      <c r="BJ661" s="50"/>
      <c r="BK661" s="50"/>
      <c r="BL661" s="50"/>
      <c r="BM661" s="50"/>
      <c r="BN661" s="50"/>
      <c r="BO661" s="50"/>
      <c r="BP661" s="50"/>
      <c r="BQ661" s="50"/>
      <c r="BR661" s="50"/>
      <c r="BS661" s="50"/>
      <c r="BT661" s="50"/>
      <c r="BU661" s="50"/>
      <c r="BV661" s="50"/>
      <c r="BW661" s="50"/>
      <c r="BX661" s="50"/>
      <c r="BY661" s="50"/>
      <c r="BZ661" s="50"/>
      <c r="CA661" s="50"/>
      <c r="CB661" s="50"/>
      <c r="CC661" s="50"/>
      <c r="CD661" s="50"/>
      <c r="CE661" s="50"/>
      <c r="CF661" s="50"/>
      <c r="CG661" s="50"/>
      <c r="CH661" s="50"/>
      <c r="CI661" s="50"/>
      <c r="CJ661" s="50"/>
      <c r="CK661" s="50"/>
      <c r="CL661" s="50"/>
      <c r="CM661" s="50"/>
      <c r="CN661" s="50"/>
      <c r="CO661" s="50"/>
      <c r="CP661" s="50"/>
      <c r="CQ661" s="50"/>
      <c r="CR661" s="50"/>
      <c r="CS661" s="50"/>
      <c r="CT661" s="50"/>
      <c r="CU661" s="50"/>
      <c r="CV661" s="50"/>
      <c r="CW661" s="50"/>
      <c r="CX661" s="50"/>
      <c r="CY661" s="50"/>
      <c r="CZ661" s="251"/>
      <c r="DA661" s="50"/>
      <c r="DB661" s="50"/>
      <c r="DC661" s="50"/>
      <c r="DD661" s="50"/>
      <c r="DE661" s="50"/>
      <c r="DF661" s="50"/>
      <c r="DG661" s="50"/>
      <c r="DH661" s="50"/>
      <c r="DI661" s="50"/>
      <c r="DJ661" s="50"/>
      <c r="DK661" s="50"/>
      <c r="DL661" s="50"/>
      <c r="DM661" s="50"/>
      <c r="DN661" s="50"/>
      <c r="DO661" s="50"/>
      <c r="DP661" s="50"/>
      <c r="DQ661" s="50"/>
      <c r="DR661" s="50"/>
      <c r="DS661" s="50"/>
      <c r="DT661" s="50"/>
      <c r="DU661" s="50"/>
      <c r="DV661" s="50"/>
      <c r="DW661" s="50"/>
      <c r="DX661" s="50"/>
      <c r="DY661" s="50"/>
      <c r="DZ661" s="50"/>
      <c r="EA661" s="50"/>
      <c r="EB661" s="50"/>
      <c r="EC661" s="50"/>
      <c r="ED661" s="50"/>
      <c r="EE661" s="50"/>
      <c r="EF661" s="50"/>
      <c r="EG661" s="50"/>
      <c r="EH661" s="50"/>
      <c r="EI661" s="50"/>
      <c r="EJ661" s="50"/>
      <c r="EK661" s="50"/>
      <c r="EL661" s="50"/>
      <c r="EM661" s="50"/>
      <c r="EN661" s="50"/>
      <c r="EO661" s="50"/>
      <c r="EP661" s="50"/>
      <c r="EQ661" s="50"/>
      <c r="ER661" s="50"/>
      <c r="ES661" s="50"/>
      <c r="ET661" s="50"/>
      <c r="EU661" s="50"/>
      <c r="EV661" s="50"/>
      <c r="EW661" s="50"/>
      <c r="EX661" s="50"/>
      <c r="EY661" s="50"/>
      <c r="EZ661" s="50"/>
      <c r="FA661" s="50"/>
      <c r="FB661" s="50"/>
      <c r="FC661" s="50"/>
      <c r="FD661" s="50"/>
      <c r="FE661" s="50"/>
      <c r="FF661" s="50"/>
      <c r="FG661" s="50"/>
      <c r="FH661" s="50"/>
      <c r="FI661" s="50"/>
      <c r="FJ661" s="50"/>
      <c r="FK661" s="50"/>
      <c r="FL661" s="50"/>
      <c r="FM661" s="50"/>
      <c r="FN661" s="50"/>
      <c r="FO661" s="50"/>
      <c r="FP661" s="50"/>
      <c r="FQ661" s="50"/>
      <c r="FR661" s="50"/>
      <c r="FS661" s="50"/>
      <c r="FT661" s="50"/>
      <c r="FU661" s="50"/>
      <c r="FV661" s="50"/>
      <c r="FW661" s="50"/>
      <c r="FX661" s="50"/>
      <c r="FY661" s="50"/>
      <c r="FZ661" s="50"/>
      <c r="GA661" s="50"/>
      <c r="GB661" s="50"/>
      <c r="GC661" s="50"/>
      <c r="GD661" s="50"/>
      <c r="GE661" s="50"/>
      <c r="GF661" s="50"/>
      <c r="GG661" s="50"/>
      <c r="GH661" s="50"/>
      <c r="GI661" s="50"/>
      <c r="GJ661" s="50"/>
      <c r="GK661" s="50"/>
      <c r="GL661" s="50"/>
      <c r="GM661" s="50"/>
      <c r="GN661" s="50"/>
      <c r="GO661" s="50"/>
      <c r="GP661" s="50"/>
      <c r="GQ661" s="50"/>
      <c r="GR661" s="50"/>
      <c r="GS661" s="50"/>
      <c r="GT661" s="50"/>
      <c r="GU661" s="50"/>
      <c r="GV661" s="50"/>
      <c r="GW661" s="50"/>
      <c r="GX661" s="50"/>
    </row>
    <row r="662" spans="1:206" s="89" customFormat="1" ht="9"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50"/>
      <c r="AL662" s="50"/>
      <c r="AM662" s="50"/>
      <c r="AN662" s="50"/>
      <c r="AO662" s="50"/>
      <c r="AP662" s="50"/>
      <c r="AQ662" s="50"/>
      <c r="AR662" s="50"/>
      <c r="AS662" s="50"/>
      <c r="AT662" s="50"/>
      <c r="AU662" s="50"/>
      <c r="AV662" s="50"/>
      <c r="AW662" s="50"/>
      <c r="AX662" s="50"/>
      <c r="AY662" s="50"/>
      <c r="AZ662" s="50"/>
      <c r="BA662" s="50"/>
      <c r="BB662" s="50"/>
      <c r="BC662" s="50"/>
      <c r="BD662" s="50"/>
      <c r="BE662" s="50"/>
      <c r="BF662" s="50"/>
      <c r="BG662" s="50"/>
      <c r="BH662" s="50"/>
      <c r="BI662" s="50"/>
      <c r="BJ662" s="50"/>
      <c r="BK662" s="50"/>
      <c r="BL662" s="50"/>
      <c r="BM662" s="50"/>
      <c r="BN662" s="50"/>
      <c r="BO662" s="50"/>
      <c r="BP662" s="50"/>
      <c r="BQ662" s="50"/>
      <c r="BR662" s="50"/>
      <c r="BS662" s="50"/>
      <c r="BT662" s="50"/>
      <c r="BU662" s="50"/>
      <c r="BV662" s="50"/>
      <c r="BW662" s="50"/>
      <c r="BX662" s="50"/>
      <c r="BY662" s="50"/>
      <c r="BZ662" s="50"/>
      <c r="CA662" s="50"/>
      <c r="CB662" s="50"/>
      <c r="CC662" s="50"/>
      <c r="CD662" s="50"/>
      <c r="CE662" s="50"/>
      <c r="CF662" s="50"/>
      <c r="CG662" s="50"/>
      <c r="CH662" s="50"/>
      <c r="CI662" s="50"/>
      <c r="CJ662" s="50"/>
      <c r="CK662" s="50"/>
      <c r="CL662" s="50"/>
      <c r="CM662" s="50"/>
      <c r="CN662" s="50"/>
      <c r="CO662" s="50"/>
      <c r="CP662" s="50"/>
      <c r="CQ662" s="50"/>
      <c r="CR662" s="50"/>
      <c r="CS662" s="50"/>
      <c r="CT662" s="50"/>
      <c r="CU662" s="50"/>
      <c r="CV662" s="50"/>
      <c r="CW662" s="50"/>
      <c r="CX662" s="50"/>
      <c r="CY662" s="50"/>
      <c r="CZ662" s="251"/>
      <c r="DA662" s="50"/>
      <c r="DB662" s="50"/>
      <c r="DC662" s="50"/>
      <c r="DD662" s="50"/>
      <c r="DE662" s="50"/>
      <c r="DF662" s="50"/>
      <c r="DG662" s="50"/>
      <c r="DH662" s="50"/>
      <c r="DI662" s="50"/>
      <c r="DJ662" s="50"/>
      <c r="DK662" s="50"/>
      <c r="DL662" s="50"/>
      <c r="DM662" s="50"/>
      <c r="DN662" s="50"/>
      <c r="DO662" s="50"/>
      <c r="DP662" s="50"/>
      <c r="DQ662" s="50"/>
      <c r="DR662" s="50"/>
      <c r="DS662" s="50"/>
      <c r="DT662" s="50"/>
      <c r="DU662" s="50"/>
      <c r="DV662" s="50"/>
      <c r="DW662" s="50"/>
      <c r="DX662" s="50"/>
      <c r="DY662" s="50"/>
      <c r="DZ662" s="50"/>
      <c r="EA662" s="50"/>
      <c r="EB662" s="50"/>
      <c r="EC662" s="50"/>
      <c r="ED662" s="50"/>
      <c r="EE662" s="50"/>
      <c r="EF662" s="50"/>
      <c r="EG662" s="50"/>
      <c r="EH662" s="50"/>
      <c r="EI662" s="50"/>
      <c r="EJ662" s="50"/>
      <c r="EK662" s="50"/>
      <c r="EL662" s="50"/>
      <c r="EM662" s="50"/>
      <c r="EN662" s="50"/>
      <c r="EO662" s="50"/>
      <c r="EP662" s="50"/>
      <c r="EQ662" s="50"/>
      <c r="ER662" s="50"/>
      <c r="ES662" s="50"/>
      <c r="ET662" s="50"/>
      <c r="EU662" s="50"/>
      <c r="EV662" s="50"/>
      <c r="EW662" s="50"/>
      <c r="EX662" s="50"/>
      <c r="EY662" s="50"/>
      <c r="EZ662" s="50"/>
      <c r="FA662" s="50"/>
      <c r="FB662" s="50"/>
      <c r="FC662" s="50"/>
      <c r="FD662" s="50"/>
      <c r="FE662" s="50"/>
      <c r="FF662" s="50"/>
      <c r="FG662" s="50"/>
      <c r="FH662" s="50"/>
      <c r="FI662" s="50"/>
      <c r="FJ662" s="50"/>
      <c r="FK662" s="50"/>
      <c r="FL662" s="50"/>
      <c r="FM662" s="50"/>
      <c r="FN662" s="50"/>
      <c r="FO662" s="50"/>
      <c r="FP662" s="50"/>
      <c r="FQ662" s="50"/>
      <c r="FR662" s="50"/>
      <c r="FS662" s="50"/>
      <c r="FT662" s="50"/>
      <c r="FU662" s="50"/>
      <c r="FV662" s="50"/>
      <c r="FW662" s="50"/>
      <c r="FX662" s="50"/>
      <c r="FY662" s="50"/>
      <c r="FZ662" s="50"/>
      <c r="GA662" s="50"/>
      <c r="GB662" s="50"/>
      <c r="GC662" s="50"/>
      <c r="GD662" s="50"/>
      <c r="GE662" s="50"/>
      <c r="GF662" s="50"/>
      <c r="GG662" s="50"/>
      <c r="GH662" s="50"/>
      <c r="GI662" s="50"/>
      <c r="GJ662" s="50"/>
      <c r="GK662" s="50"/>
      <c r="GL662" s="50"/>
      <c r="GM662" s="50"/>
      <c r="GN662" s="50"/>
      <c r="GO662" s="50"/>
      <c r="GP662" s="50"/>
      <c r="GQ662" s="50"/>
      <c r="GR662" s="50"/>
      <c r="GS662" s="50"/>
      <c r="GT662" s="50"/>
      <c r="GU662" s="50"/>
      <c r="GV662" s="50"/>
      <c r="GW662" s="50"/>
      <c r="GX662" s="50"/>
    </row>
    <row r="663" spans="1:206" s="89" customFormat="1" ht="9"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50"/>
      <c r="AL663" s="50"/>
      <c r="AM663" s="50"/>
      <c r="AN663" s="50"/>
      <c r="AO663" s="50"/>
      <c r="AP663" s="50"/>
      <c r="AQ663" s="50"/>
      <c r="AR663" s="50"/>
      <c r="AS663" s="50"/>
      <c r="AT663" s="50"/>
      <c r="AU663" s="50"/>
      <c r="AV663" s="50"/>
      <c r="AW663" s="50"/>
      <c r="AX663" s="50"/>
      <c r="AY663" s="50"/>
      <c r="AZ663" s="50"/>
      <c r="BA663" s="50"/>
      <c r="BB663" s="50"/>
      <c r="BC663" s="50"/>
      <c r="BD663" s="50"/>
      <c r="BE663" s="50"/>
      <c r="BF663" s="50"/>
      <c r="BG663" s="50"/>
      <c r="BH663" s="50"/>
      <c r="BI663" s="50"/>
      <c r="BJ663" s="50"/>
      <c r="BK663" s="50"/>
      <c r="BL663" s="50"/>
      <c r="BM663" s="50"/>
      <c r="BN663" s="50"/>
      <c r="BO663" s="50"/>
      <c r="BP663" s="50"/>
      <c r="BQ663" s="50"/>
      <c r="BR663" s="50"/>
      <c r="BS663" s="50"/>
      <c r="BT663" s="50"/>
      <c r="BU663" s="50"/>
      <c r="BV663" s="50"/>
      <c r="BW663" s="50"/>
      <c r="BX663" s="50"/>
      <c r="BY663" s="50"/>
      <c r="BZ663" s="50"/>
      <c r="CA663" s="50"/>
      <c r="CB663" s="50"/>
      <c r="CC663" s="50"/>
      <c r="CD663" s="50"/>
      <c r="CE663" s="50"/>
      <c r="CF663" s="50"/>
      <c r="CG663" s="50"/>
      <c r="CH663" s="50"/>
      <c r="CI663" s="50"/>
      <c r="CJ663" s="50"/>
      <c r="CK663" s="50"/>
      <c r="CL663" s="50"/>
      <c r="CM663" s="50"/>
      <c r="CN663" s="50"/>
      <c r="CO663" s="50"/>
      <c r="CP663" s="50"/>
      <c r="CQ663" s="50"/>
      <c r="CR663" s="50"/>
      <c r="CS663" s="50"/>
      <c r="CT663" s="50"/>
      <c r="CU663" s="50"/>
      <c r="CV663" s="50"/>
      <c r="CW663" s="50"/>
      <c r="CX663" s="50"/>
      <c r="CY663" s="50"/>
      <c r="CZ663" s="251"/>
      <c r="DA663" s="50"/>
      <c r="DB663" s="50"/>
      <c r="DC663" s="50"/>
      <c r="DD663" s="50"/>
      <c r="DE663" s="50"/>
      <c r="DF663" s="50"/>
      <c r="DG663" s="50"/>
      <c r="DH663" s="50"/>
      <c r="DI663" s="50"/>
      <c r="DJ663" s="50"/>
      <c r="DK663" s="50"/>
      <c r="DL663" s="50"/>
      <c r="DM663" s="50"/>
      <c r="DN663" s="50"/>
      <c r="DO663" s="50"/>
      <c r="DP663" s="50"/>
      <c r="DQ663" s="50"/>
      <c r="DR663" s="50"/>
      <c r="DS663" s="50"/>
      <c r="DT663" s="50"/>
      <c r="DU663" s="50"/>
      <c r="DV663" s="50"/>
      <c r="DW663" s="50"/>
      <c r="DX663" s="50"/>
      <c r="DY663" s="50"/>
      <c r="DZ663" s="50"/>
      <c r="EA663" s="50"/>
      <c r="EB663" s="50"/>
      <c r="EC663" s="50"/>
      <c r="ED663" s="50"/>
      <c r="EE663" s="50"/>
      <c r="EF663" s="50"/>
      <c r="EG663" s="50"/>
      <c r="EH663" s="50"/>
      <c r="EI663" s="50"/>
      <c r="EJ663" s="50"/>
      <c r="EK663" s="50"/>
      <c r="EL663" s="50"/>
      <c r="EM663" s="50"/>
      <c r="EN663" s="50"/>
      <c r="EO663" s="50"/>
      <c r="EP663" s="50"/>
      <c r="EQ663" s="50"/>
      <c r="ER663" s="50"/>
      <c r="ES663" s="50"/>
      <c r="ET663" s="50"/>
      <c r="EU663" s="50"/>
      <c r="EV663" s="50"/>
      <c r="EW663" s="50"/>
      <c r="EX663" s="50"/>
      <c r="EY663" s="50"/>
      <c r="EZ663" s="50"/>
      <c r="FA663" s="50"/>
      <c r="FB663" s="50"/>
      <c r="FC663" s="50"/>
      <c r="FD663" s="50"/>
      <c r="FE663" s="50"/>
      <c r="FF663" s="50"/>
      <c r="FG663" s="50"/>
      <c r="FH663" s="50"/>
      <c r="FI663" s="50"/>
      <c r="FJ663" s="50"/>
      <c r="FK663" s="50"/>
      <c r="FL663" s="50"/>
      <c r="FM663" s="50"/>
      <c r="FN663" s="50"/>
      <c r="FO663" s="50"/>
      <c r="FP663" s="50"/>
      <c r="FQ663" s="50"/>
      <c r="FR663" s="50"/>
      <c r="FS663" s="50"/>
      <c r="FT663" s="50"/>
      <c r="FU663" s="50"/>
      <c r="FV663" s="50"/>
      <c r="FW663" s="50"/>
      <c r="FX663" s="50"/>
      <c r="FY663" s="50"/>
      <c r="FZ663" s="50"/>
      <c r="GA663" s="50"/>
      <c r="GB663" s="50"/>
      <c r="GC663" s="50"/>
      <c r="GD663" s="50"/>
      <c r="GE663" s="50"/>
      <c r="GF663" s="50"/>
      <c r="GG663" s="50"/>
      <c r="GH663" s="50"/>
      <c r="GI663" s="50"/>
      <c r="GJ663" s="50"/>
      <c r="GK663" s="50"/>
      <c r="GL663" s="50"/>
      <c r="GM663" s="50"/>
      <c r="GN663" s="50"/>
      <c r="GO663" s="50"/>
      <c r="GP663" s="50"/>
      <c r="GQ663" s="50"/>
      <c r="GR663" s="50"/>
      <c r="GS663" s="50"/>
      <c r="GT663" s="50"/>
      <c r="GU663" s="50"/>
      <c r="GV663" s="50"/>
      <c r="GW663" s="50"/>
      <c r="GX663" s="50"/>
    </row>
    <row r="664" spans="1:206" s="89" customFormat="1" ht="9"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50"/>
      <c r="AJ664" s="50"/>
      <c r="AK664" s="50"/>
      <c r="AL664" s="50"/>
      <c r="AM664" s="50"/>
      <c r="AN664" s="50"/>
      <c r="AO664" s="50"/>
      <c r="AP664" s="50"/>
      <c r="AQ664" s="50"/>
      <c r="AR664" s="50"/>
      <c r="AS664" s="50"/>
      <c r="AT664" s="50"/>
      <c r="AU664" s="50"/>
      <c r="AV664" s="50"/>
      <c r="AW664" s="50"/>
      <c r="AX664" s="50"/>
      <c r="AY664" s="50"/>
      <c r="AZ664" s="50"/>
      <c r="BA664" s="50"/>
      <c r="BB664" s="50"/>
      <c r="BC664" s="50"/>
      <c r="BD664" s="50"/>
      <c r="BE664" s="50"/>
      <c r="BF664" s="50"/>
      <c r="BG664" s="50"/>
      <c r="BH664" s="50"/>
      <c r="BI664" s="50"/>
      <c r="BJ664" s="50"/>
      <c r="BK664" s="50"/>
      <c r="BL664" s="50"/>
      <c r="BM664" s="50"/>
      <c r="BN664" s="50"/>
      <c r="BO664" s="50"/>
      <c r="BP664" s="50"/>
      <c r="BQ664" s="50"/>
      <c r="BR664" s="50"/>
      <c r="BS664" s="50"/>
      <c r="BT664" s="50"/>
      <c r="BU664" s="50"/>
      <c r="BV664" s="50"/>
      <c r="BW664" s="50"/>
      <c r="BX664" s="50"/>
      <c r="BY664" s="50"/>
      <c r="BZ664" s="50"/>
      <c r="CA664" s="50"/>
      <c r="CB664" s="50"/>
      <c r="CC664" s="50"/>
      <c r="CD664" s="50"/>
      <c r="CE664" s="50"/>
      <c r="CF664" s="50"/>
      <c r="CG664" s="50"/>
      <c r="CH664" s="50"/>
      <c r="CI664" s="50"/>
      <c r="CJ664" s="50"/>
      <c r="CK664" s="50"/>
      <c r="CL664" s="50"/>
      <c r="CM664" s="50"/>
      <c r="CN664" s="50"/>
      <c r="CO664" s="50"/>
      <c r="CP664" s="50"/>
      <c r="CQ664" s="50"/>
      <c r="CR664" s="50"/>
      <c r="CS664" s="50"/>
      <c r="CT664" s="50"/>
      <c r="CU664" s="50"/>
      <c r="CV664" s="50"/>
      <c r="CW664" s="50"/>
      <c r="CX664" s="50"/>
      <c r="CY664" s="50"/>
      <c r="CZ664" s="251"/>
      <c r="DA664" s="50"/>
      <c r="DB664" s="50"/>
      <c r="DC664" s="50"/>
      <c r="DD664" s="50"/>
      <c r="DE664" s="50"/>
      <c r="DF664" s="50"/>
      <c r="DG664" s="50"/>
      <c r="DH664" s="50"/>
      <c r="DI664" s="50"/>
      <c r="DJ664" s="50"/>
      <c r="DK664" s="50"/>
      <c r="DL664" s="50"/>
      <c r="DM664" s="50"/>
      <c r="DN664" s="50"/>
      <c r="DO664" s="50"/>
      <c r="DP664" s="50"/>
      <c r="DQ664" s="50"/>
      <c r="DR664" s="50"/>
      <c r="DS664" s="50"/>
      <c r="DT664" s="50"/>
      <c r="DU664" s="50"/>
      <c r="DV664" s="50"/>
      <c r="DW664" s="50"/>
      <c r="DX664" s="50"/>
      <c r="DY664" s="50"/>
      <c r="DZ664" s="50"/>
      <c r="EA664" s="50"/>
      <c r="EB664" s="50"/>
      <c r="EC664" s="50"/>
      <c r="ED664" s="50"/>
      <c r="EE664" s="50"/>
      <c r="EF664" s="50"/>
      <c r="EG664" s="50"/>
      <c r="EH664" s="50"/>
      <c r="EI664" s="50"/>
      <c r="EJ664" s="50"/>
      <c r="EK664" s="50"/>
      <c r="EL664" s="50"/>
      <c r="EM664" s="50"/>
      <c r="EN664" s="50"/>
      <c r="EO664" s="50"/>
      <c r="EP664" s="50"/>
      <c r="EQ664" s="50"/>
      <c r="ER664" s="50"/>
      <c r="ES664" s="50"/>
      <c r="ET664" s="50"/>
      <c r="EU664" s="50"/>
      <c r="EV664" s="50"/>
      <c r="EW664" s="50"/>
      <c r="EX664" s="50"/>
      <c r="EY664" s="50"/>
      <c r="EZ664" s="50"/>
      <c r="FA664" s="50"/>
      <c r="FB664" s="50"/>
      <c r="FC664" s="50"/>
      <c r="FD664" s="50"/>
      <c r="FE664" s="50"/>
      <c r="FF664" s="50"/>
      <c r="FG664" s="50"/>
      <c r="FH664" s="50"/>
      <c r="FI664" s="50"/>
      <c r="FJ664" s="50"/>
      <c r="FK664" s="50"/>
      <c r="FL664" s="50"/>
      <c r="FM664" s="50"/>
      <c r="FN664" s="50"/>
      <c r="FO664" s="50"/>
      <c r="FP664" s="50"/>
      <c r="FQ664" s="50"/>
      <c r="FR664" s="50"/>
      <c r="FS664" s="50"/>
      <c r="FT664" s="50"/>
      <c r="FU664" s="50"/>
      <c r="FV664" s="50"/>
      <c r="FW664" s="50"/>
      <c r="FX664" s="50"/>
      <c r="FY664" s="50"/>
      <c r="FZ664" s="50"/>
      <c r="GA664" s="50"/>
      <c r="GB664" s="50"/>
      <c r="GC664" s="50"/>
      <c r="GD664" s="50"/>
      <c r="GE664" s="50"/>
      <c r="GF664" s="50"/>
      <c r="GG664" s="50"/>
      <c r="GH664" s="50"/>
      <c r="GI664" s="50"/>
      <c r="GJ664" s="50"/>
      <c r="GK664" s="50"/>
      <c r="GL664" s="50"/>
      <c r="GM664" s="50"/>
      <c r="GN664" s="50"/>
      <c r="GO664" s="50"/>
      <c r="GP664" s="50"/>
      <c r="GQ664" s="50"/>
      <c r="GR664" s="50"/>
      <c r="GS664" s="50"/>
      <c r="GT664" s="50"/>
      <c r="GU664" s="50"/>
      <c r="GV664" s="50"/>
      <c r="GW664" s="50"/>
      <c r="GX664" s="50"/>
    </row>
    <row r="665" spans="1:206" ht="13.5" customHeight="1">
      <c r="CZ665" s="251"/>
    </row>
    <row r="666" spans="1:206" ht="13.5" customHeight="1"/>
    <row r="667" spans="1:206" ht="13.5" customHeight="1"/>
    <row r="668" spans="1:206" ht="16.5" customHeight="1"/>
    <row r="669" spans="1:206" ht="13.5" customHeight="1"/>
    <row r="670" spans="1:206" ht="13.5" customHeight="1"/>
    <row r="671" spans="1:206" ht="13.5" customHeight="1"/>
    <row r="672" spans="1:206"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spans="1:206" ht="9" customHeight="1"/>
    <row r="738" spans="1:206" ht="9" customHeight="1"/>
    <row r="739" spans="1:206" ht="9" customHeight="1"/>
    <row r="740" spans="1:206" ht="9" customHeight="1"/>
    <row r="741" spans="1:206" ht="9" customHeight="1"/>
    <row r="742" spans="1:206" ht="9" customHeight="1"/>
    <row r="743" spans="1:206" ht="9" customHeight="1"/>
    <row r="744" spans="1:206" ht="9" customHeight="1"/>
    <row r="745" spans="1:206" s="89" customFormat="1" ht="9"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50"/>
      <c r="AJ745" s="50"/>
      <c r="AK745" s="50"/>
      <c r="AL745" s="50"/>
      <c r="AM745" s="50"/>
      <c r="AN745" s="50"/>
      <c r="AO745" s="50"/>
      <c r="AP745" s="50"/>
      <c r="AQ745" s="50"/>
      <c r="AR745" s="50"/>
      <c r="AS745" s="50"/>
      <c r="AT745" s="50"/>
      <c r="AU745" s="50"/>
      <c r="AV745" s="50"/>
      <c r="AW745" s="50"/>
      <c r="AX745" s="50"/>
      <c r="AY745" s="50"/>
      <c r="AZ745" s="50"/>
      <c r="BA745" s="50"/>
      <c r="BB745" s="50"/>
      <c r="BC745" s="50"/>
      <c r="BD745" s="50"/>
      <c r="BE745" s="50"/>
      <c r="BF745" s="50"/>
      <c r="BG745" s="50"/>
      <c r="BH745" s="50"/>
      <c r="BI745" s="50"/>
      <c r="BJ745" s="50"/>
      <c r="BK745" s="50"/>
      <c r="BL745" s="50"/>
      <c r="BM745" s="50"/>
      <c r="BN745" s="50"/>
      <c r="BO745" s="50"/>
      <c r="BP745" s="50"/>
      <c r="BQ745" s="50"/>
      <c r="BR745" s="50"/>
      <c r="BS745" s="50"/>
      <c r="BT745" s="50"/>
      <c r="BU745" s="50"/>
      <c r="BV745" s="50"/>
      <c r="BW745" s="50"/>
      <c r="BX745" s="50"/>
      <c r="BY745" s="50"/>
      <c r="BZ745" s="50"/>
      <c r="CA745" s="50"/>
      <c r="CB745" s="50"/>
      <c r="CC745" s="50"/>
      <c r="CD745" s="50"/>
      <c r="CE745" s="50"/>
      <c r="CF745" s="50"/>
      <c r="CG745" s="50"/>
      <c r="CH745" s="50"/>
      <c r="CI745" s="50"/>
      <c r="CJ745" s="50"/>
      <c r="CK745" s="50"/>
      <c r="CL745" s="50"/>
      <c r="CM745" s="50"/>
      <c r="CN745" s="50"/>
      <c r="CO745" s="50"/>
      <c r="CP745" s="50"/>
      <c r="CQ745" s="50"/>
      <c r="CR745" s="50"/>
      <c r="CS745" s="50"/>
      <c r="CT745" s="50"/>
      <c r="CU745" s="50"/>
      <c r="CV745" s="50"/>
      <c r="CW745" s="50"/>
      <c r="CX745" s="50"/>
      <c r="CY745" s="50"/>
      <c r="CZ745" s="250"/>
      <c r="DA745" s="50"/>
      <c r="DB745" s="50"/>
      <c r="DC745" s="50"/>
      <c r="DD745" s="50"/>
      <c r="DE745" s="50"/>
      <c r="DF745" s="50"/>
      <c r="DG745" s="50"/>
      <c r="DH745" s="50"/>
      <c r="DI745" s="50"/>
      <c r="DJ745" s="50"/>
      <c r="DK745" s="50"/>
      <c r="DL745" s="50"/>
      <c r="DM745" s="50"/>
      <c r="DN745" s="50"/>
      <c r="DO745" s="50"/>
      <c r="DP745" s="50"/>
      <c r="DQ745" s="50"/>
      <c r="DR745" s="50"/>
      <c r="DS745" s="50"/>
      <c r="DT745" s="50"/>
      <c r="DU745" s="50"/>
      <c r="DV745" s="50"/>
      <c r="DW745" s="50"/>
      <c r="DX745" s="50"/>
      <c r="DY745" s="50"/>
      <c r="DZ745" s="50"/>
      <c r="EA745" s="50"/>
      <c r="EB745" s="50"/>
      <c r="EC745" s="50"/>
      <c r="ED745" s="50"/>
      <c r="EE745" s="50"/>
      <c r="EF745" s="50"/>
      <c r="EG745" s="50"/>
      <c r="EH745" s="50"/>
      <c r="EI745" s="50"/>
      <c r="EJ745" s="50"/>
      <c r="EK745" s="50"/>
      <c r="EL745" s="50"/>
      <c r="EM745" s="50"/>
      <c r="EN745" s="50"/>
      <c r="EO745" s="50"/>
      <c r="EP745" s="50"/>
      <c r="EQ745" s="50"/>
      <c r="ER745" s="50"/>
      <c r="ES745" s="50"/>
      <c r="ET745" s="50"/>
      <c r="EU745" s="50"/>
      <c r="EV745" s="50"/>
      <c r="EW745" s="50"/>
      <c r="EX745" s="50"/>
      <c r="EY745" s="50"/>
      <c r="EZ745" s="50"/>
      <c r="FA745" s="50"/>
      <c r="FB745" s="50"/>
      <c r="FC745" s="50"/>
      <c r="FD745" s="50"/>
      <c r="FE745" s="50"/>
      <c r="FF745" s="50"/>
      <c r="FG745" s="50"/>
      <c r="FH745" s="50"/>
      <c r="FI745" s="50"/>
      <c r="FJ745" s="50"/>
      <c r="FK745" s="50"/>
      <c r="FL745" s="50"/>
      <c r="FM745" s="50"/>
      <c r="FN745" s="50"/>
      <c r="FO745" s="50"/>
      <c r="FP745" s="50"/>
      <c r="FQ745" s="50"/>
      <c r="FR745" s="50"/>
      <c r="FS745" s="50"/>
      <c r="FT745" s="50"/>
      <c r="FU745" s="50"/>
      <c r="FV745" s="50"/>
      <c r="FW745" s="50"/>
      <c r="FX745" s="50"/>
      <c r="FY745" s="50"/>
      <c r="FZ745" s="50"/>
      <c r="GA745" s="50"/>
      <c r="GB745" s="50"/>
      <c r="GC745" s="50"/>
      <c r="GD745" s="50"/>
      <c r="GE745" s="50"/>
      <c r="GF745" s="50"/>
      <c r="GG745" s="50"/>
      <c r="GH745" s="50"/>
      <c r="GI745" s="50"/>
      <c r="GJ745" s="50"/>
      <c r="GK745" s="50"/>
      <c r="GL745" s="50"/>
      <c r="GM745" s="50"/>
      <c r="GN745" s="50"/>
      <c r="GO745" s="50"/>
      <c r="GP745" s="50"/>
      <c r="GQ745" s="50"/>
      <c r="GR745" s="50"/>
      <c r="GS745" s="50"/>
      <c r="GT745" s="50"/>
      <c r="GU745" s="50"/>
      <c r="GV745" s="50"/>
      <c r="GW745" s="50"/>
      <c r="GX745" s="50"/>
    </row>
    <row r="746" spans="1:206" s="89" customFormat="1" ht="9"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50"/>
      <c r="AJ746" s="50"/>
      <c r="AK746" s="50"/>
      <c r="AL746" s="50"/>
      <c r="AM746" s="50"/>
      <c r="AN746" s="50"/>
      <c r="AO746" s="50"/>
      <c r="AP746" s="50"/>
      <c r="AQ746" s="50"/>
      <c r="AR746" s="50"/>
      <c r="AS746" s="50"/>
      <c r="AT746" s="50"/>
      <c r="AU746" s="50"/>
      <c r="AV746" s="50"/>
      <c r="AW746" s="50"/>
      <c r="AX746" s="50"/>
      <c r="AY746" s="50"/>
      <c r="AZ746" s="50"/>
      <c r="BA746" s="50"/>
      <c r="BB746" s="50"/>
      <c r="BC746" s="50"/>
      <c r="BD746" s="50"/>
      <c r="BE746" s="50"/>
      <c r="BF746" s="50"/>
      <c r="BG746" s="50"/>
      <c r="BH746" s="50"/>
      <c r="BI746" s="50"/>
      <c r="BJ746" s="50"/>
      <c r="BK746" s="50"/>
      <c r="BL746" s="50"/>
      <c r="BM746" s="50"/>
      <c r="BN746" s="50"/>
      <c r="BO746" s="50"/>
      <c r="BP746" s="50"/>
      <c r="BQ746" s="50"/>
      <c r="BR746" s="50"/>
      <c r="BS746" s="50"/>
      <c r="BT746" s="50"/>
      <c r="BU746" s="50"/>
      <c r="BV746" s="50"/>
      <c r="BW746" s="50"/>
      <c r="BX746" s="50"/>
      <c r="BY746" s="50"/>
      <c r="BZ746" s="50"/>
      <c r="CA746" s="50"/>
      <c r="CB746" s="50"/>
      <c r="CC746" s="50"/>
      <c r="CD746" s="50"/>
      <c r="CE746" s="50"/>
      <c r="CF746" s="50"/>
      <c r="CG746" s="50"/>
      <c r="CH746" s="50"/>
      <c r="CI746" s="50"/>
      <c r="CJ746" s="50"/>
      <c r="CK746" s="50"/>
      <c r="CL746" s="50"/>
      <c r="CM746" s="50"/>
      <c r="CN746" s="50"/>
      <c r="CO746" s="50"/>
      <c r="CP746" s="50"/>
      <c r="CQ746" s="50"/>
      <c r="CR746" s="50"/>
      <c r="CS746" s="50"/>
      <c r="CT746" s="50"/>
      <c r="CU746" s="50"/>
      <c r="CV746" s="50"/>
      <c r="CW746" s="50"/>
      <c r="CX746" s="50"/>
      <c r="CY746" s="50"/>
      <c r="CZ746" s="251"/>
      <c r="DA746" s="50"/>
      <c r="DB746" s="50"/>
      <c r="DC746" s="50"/>
      <c r="DD746" s="50"/>
      <c r="DE746" s="50"/>
      <c r="DF746" s="50"/>
      <c r="DG746" s="50"/>
      <c r="DH746" s="50"/>
      <c r="DI746" s="50"/>
      <c r="DJ746" s="50"/>
      <c r="DK746" s="50"/>
      <c r="DL746" s="50"/>
      <c r="DM746" s="50"/>
      <c r="DN746" s="50"/>
      <c r="DO746" s="50"/>
      <c r="DP746" s="50"/>
      <c r="DQ746" s="50"/>
      <c r="DR746" s="50"/>
      <c r="DS746" s="50"/>
      <c r="DT746" s="50"/>
      <c r="DU746" s="50"/>
      <c r="DV746" s="50"/>
      <c r="DW746" s="50"/>
      <c r="DX746" s="50"/>
      <c r="DY746" s="50"/>
      <c r="DZ746" s="50"/>
      <c r="EA746" s="50"/>
      <c r="EB746" s="50"/>
      <c r="EC746" s="50"/>
      <c r="ED746" s="50"/>
      <c r="EE746" s="50"/>
      <c r="EF746" s="50"/>
      <c r="EG746" s="50"/>
      <c r="EH746" s="50"/>
      <c r="EI746" s="50"/>
      <c r="EJ746" s="50"/>
      <c r="EK746" s="50"/>
      <c r="EL746" s="50"/>
      <c r="EM746" s="50"/>
      <c r="EN746" s="50"/>
      <c r="EO746" s="50"/>
      <c r="EP746" s="50"/>
      <c r="EQ746" s="50"/>
      <c r="ER746" s="50"/>
      <c r="ES746" s="50"/>
      <c r="ET746" s="50"/>
      <c r="EU746" s="50"/>
      <c r="EV746" s="50"/>
      <c r="EW746" s="50"/>
      <c r="EX746" s="50"/>
      <c r="EY746" s="50"/>
      <c r="EZ746" s="50"/>
      <c r="FA746" s="50"/>
      <c r="FB746" s="50"/>
      <c r="FC746" s="50"/>
      <c r="FD746" s="50"/>
      <c r="FE746" s="50"/>
      <c r="FF746" s="50"/>
      <c r="FG746" s="50"/>
      <c r="FH746" s="50"/>
      <c r="FI746" s="50"/>
      <c r="FJ746" s="50"/>
      <c r="FK746" s="50"/>
      <c r="FL746" s="50"/>
      <c r="FM746" s="50"/>
      <c r="FN746" s="50"/>
      <c r="FO746" s="50"/>
      <c r="FP746" s="50"/>
      <c r="FQ746" s="50"/>
      <c r="FR746" s="50"/>
      <c r="FS746" s="50"/>
      <c r="FT746" s="50"/>
      <c r="FU746" s="50"/>
      <c r="FV746" s="50"/>
      <c r="FW746" s="50"/>
      <c r="FX746" s="50"/>
      <c r="FY746" s="50"/>
      <c r="FZ746" s="50"/>
      <c r="GA746" s="50"/>
      <c r="GB746" s="50"/>
      <c r="GC746" s="50"/>
      <c r="GD746" s="50"/>
      <c r="GE746" s="50"/>
      <c r="GF746" s="50"/>
      <c r="GG746" s="50"/>
      <c r="GH746" s="50"/>
      <c r="GI746" s="50"/>
      <c r="GJ746" s="50"/>
      <c r="GK746" s="50"/>
      <c r="GL746" s="50"/>
      <c r="GM746" s="50"/>
      <c r="GN746" s="50"/>
      <c r="GO746" s="50"/>
      <c r="GP746" s="50"/>
      <c r="GQ746" s="50"/>
      <c r="GR746" s="50"/>
      <c r="GS746" s="50"/>
      <c r="GT746" s="50"/>
      <c r="GU746" s="50"/>
      <c r="GV746" s="50"/>
      <c r="GW746" s="50"/>
      <c r="GX746" s="50"/>
    </row>
    <row r="747" spans="1:206" s="89" customFormat="1" ht="9"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50"/>
      <c r="AJ747" s="50"/>
      <c r="AK747" s="50"/>
      <c r="AL747" s="50"/>
      <c r="AM747" s="50"/>
      <c r="AN747" s="50"/>
      <c r="AO747" s="50"/>
      <c r="AP747" s="50"/>
      <c r="AQ747" s="50"/>
      <c r="AR747" s="50"/>
      <c r="AS747" s="50"/>
      <c r="AT747" s="50"/>
      <c r="AU747" s="50"/>
      <c r="AV747" s="50"/>
      <c r="AW747" s="50"/>
      <c r="AX747" s="50"/>
      <c r="AY747" s="50"/>
      <c r="AZ747" s="50"/>
      <c r="BA747" s="50"/>
      <c r="BB747" s="50"/>
      <c r="BC747" s="50"/>
      <c r="BD747" s="50"/>
      <c r="BE747" s="50"/>
      <c r="BF747" s="50"/>
      <c r="BG747" s="50"/>
      <c r="BH747" s="50"/>
      <c r="BI747" s="50"/>
      <c r="BJ747" s="50"/>
      <c r="BK747" s="50"/>
      <c r="BL747" s="50"/>
      <c r="BM747" s="50"/>
      <c r="BN747" s="50"/>
      <c r="BO747" s="50"/>
      <c r="BP747" s="50"/>
      <c r="BQ747" s="50"/>
      <c r="BR747" s="50"/>
      <c r="BS747" s="50"/>
      <c r="BT747" s="50"/>
      <c r="BU747" s="50"/>
      <c r="BV747" s="50"/>
      <c r="BW747" s="50"/>
      <c r="BX747" s="50"/>
      <c r="BY747" s="50"/>
      <c r="BZ747" s="50"/>
      <c r="CA747" s="50"/>
      <c r="CB747" s="50"/>
      <c r="CC747" s="50"/>
      <c r="CD747" s="50"/>
      <c r="CE747" s="50"/>
      <c r="CF747" s="50"/>
      <c r="CG747" s="50"/>
      <c r="CH747" s="50"/>
      <c r="CI747" s="50"/>
      <c r="CJ747" s="50"/>
      <c r="CK747" s="50"/>
      <c r="CL747" s="50"/>
      <c r="CM747" s="50"/>
      <c r="CN747" s="50"/>
      <c r="CO747" s="50"/>
      <c r="CP747" s="50"/>
      <c r="CQ747" s="50"/>
      <c r="CR747" s="50"/>
      <c r="CS747" s="50"/>
      <c r="CT747" s="50"/>
      <c r="CU747" s="50"/>
      <c r="CV747" s="50"/>
      <c r="CW747" s="50"/>
      <c r="CX747" s="50"/>
      <c r="CY747" s="50"/>
      <c r="CZ747" s="251"/>
      <c r="DA747" s="50"/>
      <c r="DB747" s="50"/>
      <c r="DC747" s="50"/>
      <c r="DD747" s="50"/>
      <c r="DE747" s="50"/>
      <c r="DF747" s="50"/>
      <c r="DG747" s="50"/>
      <c r="DH747" s="50"/>
      <c r="DI747" s="50"/>
      <c r="DJ747" s="50"/>
      <c r="DK747" s="50"/>
      <c r="DL747" s="50"/>
      <c r="DM747" s="50"/>
      <c r="DN747" s="50"/>
      <c r="DO747" s="50"/>
      <c r="DP747" s="50"/>
      <c r="DQ747" s="50"/>
      <c r="DR747" s="50"/>
      <c r="DS747" s="50"/>
      <c r="DT747" s="50"/>
      <c r="DU747" s="50"/>
      <c r="DV747" s="50"/>
      <c r="DW747" s="50"/>
      <c r="DX747" s="50"/>
      <c r="DY747" s="50"/>
      <c r="DZ747" s="50"/>
      <c r="EA747" s="50"/>
      <c r="EB747" s="50"/>
      <c r="EC747" s="50"/>
      <c r="ED747" s="50"/>
      <c r="EE747" s="50"/>
      <c r="EF747" s="50"/>
      <c r="EG747" s="50"/>
      <c r="EH747" s="50"/>
      <c r="EI747" s="50"/>
      <c r="EJ747" s="50"/>
      <c r="EK747" s="50"/>
      <c r="EL747" s="50"/>
      <c r="EM747" s="50"/>
      <c r="EN747" s="50"/>
      <c r="EO747" s="50"/>
      <c r="EP747" s="50"/>
      <c r="EQ747" s="50"/>
      <c r="ER747" s="50"/>
      <c r="ES747" s="50"/>
      <c r="ET747" s="50"/>
      <c r="EU747" s="50"/>
      <c r="EV747" s="50"/>
      <c r="EW747" s="50"/>
      <c r="EX747" s="50"/>
      <c r="EY747" s="50"/>
      <c r="EZ747" s="50"/>
      <c r="FA747" s="50"/>
      <c r="FB747" s="50"/>
      <c r="FC747" s="50"/>
      <c r="FD747" s="50"/>
      <c r="FE747" s="50"/>
      <c r="FF747" s="50"/>
      <c r="FG747" s="50"/>
      <c r="FH747" s="50"/>
      <c r="FI747" s="50"/>
      <c r="FJ747" s="50"/>
      <c r="FK747" s="50"/>
      <c r="FL747" s="50"/>
      <c r="FM747" s="50"/>
      <c r="FN747" s="50"/>
      <c r="FO747" s="50"/>
      <c r="FP747" s="50"/>
      <c r="FQ747" s="50"/>
      <c r="FR747" s="50"/>
      <c r="FS747" s="50"/>
      <c r="FT747" s="50"/>
      <c r="FU747" s="50"/>
      <c r="FV747" s="50"/>
      <c r="FW747" s="50"/>
      <c r="FX747" s="50"/>
      <c r="FY747" s="50"/>
      <c r="FZ747" s="50"/>
      <c r="GA747" s="50"/>
      <c r="GB747" s="50"/>
      <c r="GC747" s="50"/>
      <c r="GD747" s="50"/>
      <c r="GE747" s="50"/>
      <c r="GF747" s="50"/>
      <c r="GG747" s="50"/>
      <c r="GH747" s="50"/>
      <c r="GI747" s="50"/>
      <c r="GJ747" s="50"/>
      <c r="GK747" s="50"/>
      <c r="GL747" s="50"/>
      <c r="GM747" s="50"/>
      <c r="GN747" s="50"/>
      <c r="GO747" s="50"/>
      <c r="GP747" s="50"/>
      <c r="GQ747" s="50"/>
      <c r="GR747" s="50"/>
      <c r="GS747" s="50"/>
      <c r="GT747" s="50"/>
      <c r="GU747" s="50"/>
      <c r="GV747" s="50"/>
      <c r="GW747" s="50"/>
      <c r="GX747" s="50"/>
    </row>
    <row r="748" spans="1:206" s="89" customFormat="1" ht="9"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50"/>
      <c r="AJ748" s="50"/>
      <c r="AK748" s="50"/>
      <c r="AL748" s="50"/>
      <c r="AM748" s="50"/>
      <c r="AN748" s="50"/>
      <c r="AO748" s="50"/>
      <c r="AP748" s="50"/>
      <c r="AQ748" s="50"/>
      <c r="AR748" s="50"/>
      <c r="AS748" s="50"/>
      <c r="AT748" s="50"/>
      <c r="AU748" s="50"/>
      <c r="AV748" s="50"/>
      <c r="AW748" s="50"/>
      <c r="AX748" s="50"/>
      <c r="AY748" s="50"/>
      <c r="AZ748" s="50"/>
      <c r="BA748" s="50"/>
      <c r="BB748" s="50"/>
      <c r="BC748" s="50"/>
      <c r="BD748" s="50"/>
      <c r="BE748" s="50"/>
      <c r="BF748" s="50"/>
      <c r="BG748" s="50"/>
      <c r="BH748" s="50"/>
      <c r="BI748" s="50"/>
      <c r="BJ748" s="50"/>
      <c r="BK748" s="50"/>
      <c r="BL748" s="50"/>
      <c r="BM748" s="50"/>
      <c r="BN748" s="50"/>
      <c r="BO748" s="50"/>
      <c r="BP748" s="50"/>
      <c r="BQ748" s="50"/>
      <c r="BR748" s="50"/>
      <c r="BS748" s="50"/>
      <c r="BT748" s="50"/>
      <c r="BU748" s="50"/>
      <c r="BV748" s="50"/>
      <c r="BW748" s="50"/>
      <c r="BX748" s="50"/>
      <c r="BY748" s="50"/>
      <c r="BZ748" s="50"/>
      <c r="CA748" s="50"/>
      <c r="CB748" s="50"/>
      <c r="CC748" s="50"/>
      <c r="CD748" s="50"/>
      <c r="CE748" s="50"/>
      <c r="CF748" s="50"/>
      <c r="CG748" s="50"/>
      <c r="CH748" s="50"/>
      <c r="CI748" s="50"/>
      <c r="CJ748" s="50"/>
      <c r="CK748" s="50"/>
      <c r="CL748" s="50"/>
      <c r="CM748" s="50"/>
      <c r="CN748" s="50"/>
      <c r="CO748" s="50"/>
      <c r="CP748" s="50"/>
      <c r="CQ748" s="50"/>
      <c r="CR748" s="50"/>
      <c r="CS748" s="50"/>
      <c r="CT748" s="50"/>
      <c r="CU748" s="50"/>
      <c r="CV748" s="50"/>
      <c r="CW748" s="50"/>
      <c r="CX748" s="50"/>
      <c r="CY748" s="50"/>
      <c r="CZ748" s="251"/>
      <c r="DA748" s="50"/>
      <c r="DB748" s="50"/>
      <c r="DC748" s="50"/>
      <c r="DD748" s="50"/>
      <c r="DE748" s="50"/>
      <c r="DF748" s="50"/>
      <c r="DG748" s="50"/>
      <c r="DH748" s="50"/>
      <c r="DI748" s="50"/>
      <c r="DJ748" s="50"/>
      <c r="DK748" s="50"/>
      <c r="DL748" s="50"/>
      <c r="DM748" s="50"/>
      <c r="DN748" s="50"/>
      <c r="DO748" s="50"/>
      <c r="DP748" s="50"/>
      <c r="DQ748" s="50"/>
      <c r="DR748" s="50"/>
      <c r="DS748" s="50"/>
      <c r="DT748" s="50"/>
      <c r="DU748" s="50"/>
      <c r="DV748" s="50"/>
      <c r="DW748" s="50"/>
      <c r="DX748" s="50"/>
      <c r="DY748" s="50"/>
      <c r="DZ748" s="50"/>
      <c r="EA748" s="50"/>
      <c r="EB748" s="50"/>
      <c r="EC748" s="50"/>
      <c r="ED748" s="50"/>
      <c r="EE748" s="50"/>
      <c r="EF748" s="50"/>
      <c r="EG748" s="50"/>
      <c r="EH748" s="50"/>
      <c r="EI748" s="50"/>
      <c r="EJ748" s="50"/>
      <c r="EK748" s="50"/>
      <c r="EL748" s="50"/>
      <c r="EM748" s="50"/>
      <c r="EN748" s="50"/>
      <c r="EO748" s="50"/>
      <c r="EP748" s="50"/>
      <c r="EQ748" s="50"/>
      <c r="ER748" s="50"/>
      <c r="ES748" s="50"/>
      <c r="ET748" s="50"/>
      <c r="EU748" s="50"/>
      <c r="EV748" s="50"/>
      <c r="EW748" s="50"/>
      <c r="EX748" s="50"/>
      <c r="EY748" s="50"/>
      <c r="EZ748" s="50"/>
      <c r="FA748" s="50"/>
      <c r="FB748" s="50"/>
      <c r="FC748" s="50"/>
      <c r="FD748" s="50"/>
      <c r="FE748" s="50"/>
      <c r="FF748" s="50"/>
      <c r="FG748" s="50"/>
      <c r="FH748" s="50"/>
      <c r="FI748" s="50"/>
      <c r="FJ748" s="50"/>
      <c r="FK748" s="50"/>
      <c r="FL748" s="50"/>
      <c r="FM748" s="50"/>
      <c r="FN748" s="50"/>
      <c r="FO748" s="50"/>
      <c r="FP748" s="50"/>
      <c r="FQ748" s="50"/>
      <c r="FR748" s="50"/>
      <c r="FS748" s="50"/>
      <c r="FT748" s="50"/>
      <c r="FU748" s="50"/>
      <c r="FV748" s="50"/>
      <c r="FW748" s="50"/>
      <c r="FX748" s="50"/>
      <c r="FY748" s="50"/>
      <c r="FZ748" s="50"/>
      <c r="GA748" s="50"/>
      <c r="GB748" s="50"/>
      <c r="GC748" s="50"/>
      <c r="GD748" s="50"/>
      <c r="GE748" s="50"/>
      <c r="GF748" s="50"/>
      <c r="GG748" s="50"/>
      <c r="GH748" s="50"/>
      <c r="GI748" s="50"/>
      <c r="GJ748" s="50"/>
      <c r="GK748" s="50"/>
      <c r="GL748" s="50"/>
      <c r="GM748" s="50"/>
      <c r="GN748" s="50"/>
      <c r="GO748" s="50"/>
      <c r="GP748" s="50"/>
      <c r="GQ748" s="50"/>
      <c r="GR748" s="50"/>
      <c r="GS748" s="50"/>
      <c r="GT748" s="50"/>
      <c r="GU748" s="50"/>
      <c r="GV748" s="50"/>
      <c r="GW748" s="50"/>
      <c r="GX748" s="50"/>
    </row>
    <row r="749" spans="1:206" s="89" customFormat="1" ht="9"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50"/>
      <c r="AJ749" s="50"/>
      <c r="AK749" s="50"/>
      <c r="AL749" s="50"/>
      <c r="AM749" s="50"/>
      <c r="AN749" s="50"/>
      <c r="AO749" s="50"/>
      <c r="AP749" s="50"/>
      <c r="AQ749" s="50"/>
      <c r="AR749" s="50"/>
      <c r="AS749" s="50"/>
      <c r="AT749" s="50"/>
      <c r="AU749" s="50"/>
      <c r="AV749" s="50"/>
      <c r="AW749" s="50"/>
      <c r="AX749" s="50"/>
      <c r="AY749" s="50"/>
      <c r="AZ749" s="50"/>
      <c r="BA749" s="50"/>
      <c r="BB749" s="50"/>
      <c r="BC749" s="50"/>
      <c r="BD749" s="50"/>
      <c r="BE749" s="50"/>
      <c r="BF749" s="50"/>
      <c r="BG749" s="50"/>
      <c r="BH749" s="50"/>
      <c r="BI749" s="50"/>
      <c r="BJ749" s="50"/>
      <c r="BK749" s="50"/>
      <c r="BL749" s="50"/>
      <c r="BM749" s="50"/>
      <c r="BN749" s="50"/>
      <c r="BO749" s="50"/>
      <c r="BP749" s="50"/>
      <c r="BQ749" s="50"/>
      <c r="BR749" s="50"/>
      <c r="BS749" s="50"/>
      <c r="BT749" s="50"/>
      <c r="BU749" s="50"/>
      <c r="BV749" s="50"/>
      <c r="BW749" s="50"/>
      <c r="BX749" s="50"/>
      <c r="BY749" s="50"/>
      <c r="BZ749" s="50"/>
      <c r="CA749" s="50"/>
      <c r="CB749" s="50"/>
      <c r="CC749" s="50"/>
      <c r="CD749" s="50"/>
      <c r="CE749" s="50"/>
      <c r="CF749" s="50"/>
      <c r="CG749" s="50"/>
      <c r="CH749" s="50"/>
      <c r="CI749" s="50"/>
      <c r="CJ749" s="50"/>
      <c r="CK749" s="50"/>
      <c r="CL749" s="50"/>
      <c r="CM749" s="50"/>
      <c r="CN749" s="50"/>
      <c r="CO749" s="50"/>
      <c r="CP749" s="50"/>
      <c r="CQ749" s="50"/>
      <c r="CR749" s="50"/>
      <c r="CS749" s="50"/>
      <c r="CT749" s="50"/>
      <c r="CU749" s="50"/>
      <c r="CV749" s="50"/>
      <c r="CW749" s="50"/>
      <c r="CX749" s="50"/>
      <c r="CY749" s="50"/>
      <c r="CZ749" s="251"/>
      <c r="DA749" s="50"/>
      <c r="DB749" s="50"/>
      <c r="DC749" s="50"/>
      <c r="DD749" s="50"/>
      <c r="DE749" s="50"/>
      <c r="DF749" s="50"/>
      <c r="DG749" s="50"/>
      <c r="DH749" s="50"/>
      <c r="DI749" s="50"/>
      <c r="DJ749" s="50"/>
      <c r="DK749" s="50"/>
      <c r="DL749" s="50"/>
      <c r="DM749" s="50"/>
      <c r="DN749" s="50"/>
      <c r="DO749" s="50"/>
      <c r="DP749" s="50"/>
      <c r="DQ749" s="50"/>
      <c r="DR749" s="50"/>
      <c r="DS749" s="50"/>
      <c r="DT749" s="50"/>
      <c r="DU749" s="50"/>
      <c r="DV749" s="50"/>
      <c r="DW749" s="50"/>
      <c r="DX749" s="50"/>
      <c r="DY749" s="50"/>
      <c r="DZ749" s="50"/>
      <c r="EA749" s="50"/>
      <c r="EB749" s="50"/>
      <c r="EC749" s="50"/>
      <c r="ED749" s="50"/>
      <c r="EE749" s="50"/>
      <c r="EF749" s="50"/>
      <c r="EG749" s="50"/>
      <c r="EH749" s="50"/>
      <c r="EI749" s="50"/>
      <c r="EJ749" s="50"/>
      <c r="EK749" s="50"/>
      <c r="EL749" s="50"/>
      <c r="EM749" s="50"/>
      <c r="EN749" s="50"/>
      <c r="EO749" s="50"/>
      <c r="EP749" s="50"/>
      <c r="EQ749" s="50"/>
      <c r="ER749" s="50"/>
      <c r="ES749" s="50"/>
      <c r="ET749" s="50"/>
      <c r="EU749" s="50"/>
      <c r="EV749" s="50"/>
      <c r="EW749" s="50"/>
      <c r="EX749" s="50"/>
      <c r="EY749" s="50"/>
      <c r="EZ749" s="50"/>
      <c r="FA749" s="50"/>
      <c r="FB749" s="50"/>
      <c r="FC749" s="50"/>
      <c r="FD749" s="50"/>
      <c r="FE749" s="50"/>
      <c r="FF749" s="50"/>
      <c r="FG749" s="50"/>
      <c r="FH749" s="50"/>
      <c r="FI749" s="50"/>
      <c r="FJ749" s="50"/>
      <c r="FK749" s="50"/>
      <c r="FL749" s="50"/>
      <c r="FM749" s="50"/>
      <c r="FN749" s="50"/>
      <c r="FO749" s="50"/>
      <c r="FP749" s="50"/>
      <c r="FQ749" s="50"/>
      <c r="FR749" s="50"/>
      <c r="FS749" s="50"/>
      <c r="FT749" s="50"/>
      <c r="FU749" s="50"/>
      <c r="FV749" s="50"/>
      <c r="FW749" s="50"/>
      <c r="FX749" s="50"/>
      <c r="FY749" s="50"/>
      <c r="FZ749" s="50"/>
      <c r="GA749" s="50"/>
      <c r="GB749" s="50"/>
      <c r="GC749" s="50"/>
      <c r="GD749" s="50"/>
      <c r="GE749" s="50"/>
      <c r="GF749" s="50"/>
      <c r="GG749" s="50"/>
      <c r="GH749" s="50"/>
      <c r="GI749" s="50"/>
      <c r="GJ749" s="50"/>
      <c r="GK749" s="50"/>
      <c r="GL749" s="50"/>
      <c r="GM749" s="50"/>
      <c r="GN749" s="50"/>
      <c r="GO749" s="50"/>
      <c r="GP749" s="50"/>
      <c r="GQ749" s="50"/>
      <c r="GR749" s="50"/>
      <c r="GS749" s="50"/>
      <c r="GT749" s="50"/>
      <c r="GU749" s="50"/>
      <c r="GV749" s="50"/>
      <c r="GW749" s="50"/>
      <c r="GX749" s="50"/>
    </row>
    <row r="750" spans="1:206" s="89" customFormat="1" ht="9"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50"/>
      <c r="AJ750" s="50"/>
      <c r="AK750" s="50"/>
      <c r="AL750" s="50"/>
      <c r="AM750" s="50"/>
      <c r="AN750" s="50"/>
      <c r="AO750" s="50"/>
      <c r="AP750" s="50"/>
      <c r="AQ750" s="50"/>
      <c r="AR750" s="50"/>
      <c r="AS750" s="50"/>
      <c r="AT750" s="50"/>
      <c r="AU750" s="50"/>
      <c r="AV750" s="50"/>
      <c r="AW750" s="50"/>
      <c r="AX750" s="50"/>
      <c r="AY750" s="50"/>
      <c r="AZ750" s="50"/>
      <c r="BA750" s="50"/>
      <c r="BB750" s="50"/>
      <c r="BC750" s="50"/>
      <c r="BD750" s="50"/>
      <c r="BE750" s="50"/>
      <c r="BF750" s="50"/>
      <c r="BG750" s="50"/>
      <c r="BH750" s="50"/>
      <c r="BI750" s="50"/>
      <c r="BJ750" s="50"/>
      <c r="BK750" s="50"/>
      <c r="BL750" s="50"/>
      <c r="BM750" s="50"/>
      <c r="BN750" s="50"/>
      <c r="BO750" s="50"/>
      <c r="BP750" s="50"/>
      <c r="BQ750" s="50"/>
      <c r="BR750" s="50"/>
      <c r="BS750" s="50"/>
      <c r="BT750" s="50"/>
      <c r="BU750" s="50"/>
      <c r="BV750" s="50"/>
      <c r="BW750" s="50"/>
      <c r="BX750" s="50"/>
      <c r="BY750" s="50"/>
      <c r="BZ750" s="50"/>
      <c r="CA750" s="50"/>
      <c r="CB750" s="50"/>
      <c r="CC750" s="50"/>
      <c r="CD750" s="50"/>
      <c r="CE750" s="50"/>
      <c r="CF750" s="50"/>
      <c r="CG750" s="50"/>
      <c r="CH750" s="50"/>
      <c r="CI750" s="50"/>
      <c r="CJ750" s="50"/>
      <c r="CK750" s="50"/>
      <c r="CL750" s="50"/>
      <c r="CM750" s="50"/>
      <c r="CN750" s="50"/>
      <c r="CO750" s="50"/>
      <c r="CP750" s="50"/>
      <c r="CQ750" s="50"/>
      <c r="CR750" s="50"/>
      <c r="CS750" s="50"/>
      <c r="CT750" s="50"/>
      <c r="CU750" s="50"/>
      <c r="CV750" s="50"/>
      <c r="CW750" s="50"/>
      <c r="CX750" s="50"/>
      <c r="CY750" s="50"/>
      <c r="CZ750" s="251"/>
      <c r="DA750" s="50"/>
      <c r="DB750" s="50"/>
      <c r="DC750" s="50"/>
      <c r="DD750" s="50"/>
      <c r="DE750" s="50"/>
      <c r="DF750" s="50"/>
      <c r="DG750" s="50"/>
      <c r="DH750" s="50"/>
      <c r="DI750" s="50"/>
      <c r="DJ750" s="50"/>
      <c r="DK750" s="50"/>
      <c r="DL750" s="50"/>
      <c r="DM750" s="50"/>
      <c r="DN750" s="50"/>
      <c r="DO750" s="50"/>
      <c r="DP750" s="50"/>
      <c r="DQ750" s="50"/>
      <c r="DR750" s="50"/>
      <c r="DS750" s="50"/>
      <c r="DT750" s="50"/>
      <c r="DU750" s="50"/>
      <c r="DV750" s="50"/>
      <c r="DW750" s="50"/>
      <c r="DX750" s="50"/>
      <c r="DY750" s="50"/>
      <c r="DZ750" s="50"/>
      <c r="EA750" s="50"/>
      <c r="EB750" s="50"/>
      <c r="EC750" s="50"/>
      <c r="ED750" s="50"/>
      <c r="EE750" s="50"/>
      <c r="EF750" s="50"/>
      <c r="EG750" s="50"/>
      <c r="EH750" s="50"/>
      <c r="EI750" s="50"/>
      <c r="EJ750" s="50"/>
      <c r="EK750" s="50"/>
      <c r="EL750" s="50"/>
      <c r="EM750" s="50"/>
      <c r="EN750" s="50"/>
      <c r="EO750" s="50"/>
      <c r="EP750" s="50"/>
      <c r="EQ750" s="50"/>
      <c r="ER750" s="50"/>
      <c r="ES750" s="50"/>
      <c r="ET750" s="50"/>
      <c r="EU750" s="50"/>
      <c r="EV750" s="50"/>
      <c r="EW750" s="50"/>
      <c r="EX750" s="50"/>
      <c r="EY750" s="50"/>
      <c r="EZ750" s="50"/>
      <c r="FA750" s="50"/>
      <c r="FB750" s="50"/>
      <c r="FC750" s="50"/>
      <c r="FD750" s="50"/>
      <c r="FE750" s="50"/>
      <c r="FF750" s="50"/>
      <c r="FG750" s="50"/>
      <c r="FH750" s="50"/>
      <c r="FI750" s="50"/>
      <c r="FJ750" s="50"/>
      <c r="FK750" s="50"/>
      <c r="FL750" s="50"/>
      <c r="FM750" s="50"/>
      <c r="FN750" s="50"/>
      <c r="FO750" s="50"/>
      <c r="FP750" s="50"/>
      <c r="FQ750" s="50"/>
      <c r="FR750" s="50"/>
      <c r="FS750" s="50"/>
      <c r="FT750" s="50"/>
      <c r="FU750" s="50"/>
      <c r="FV750" s="50"/>
      <c r="FW750" s="50"/>
      <c r="FX750" s="50"/>
      <c r="FY750" s="50"/>
      <c r="FZ750" s="50"/>
      <c r="GA750" s="50"/>
      <c r="GB750" s="50"/>
      <c r="GC750" s="50"/>
      <c r="GD750" s="50"/>
      <c r="GE750" s="50"/>
      <c r="GF750" s="50"/>
      <c r="GG750" s="50"/>
      <c r="GH750" s="50"/>
      <c r="GI750" s="50"/>
      <c r="GJ750" s="50"/>
      <c r="GK750" s="50"/>
      <c r="GL750" s="50"/>
      <c r="GM750" s="50"/>
      <c r="GN750" s="50"/>
      <c r="GO750" s="50"/>
      <c r="GP750" s="50"/>
      <c r="GQ750" s="50"/>
      <c r="GR750" s="50"/>
      <c r="GS750" s="50"/>
      <c r="GT750" s="50"/>
      <c r="GU750" s="50"/>
      <c r="GV750" s="50"/>
      <c r="GW750" s="50"/>
      <c r="GX750" s="50"/>
    </row>
    <row r="751" spans="1:206" s="89" customFormat="1" ht="9"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50"/>
      <c r="AJ751" s="50"/>
      <c r="AK751" s="50"/>
      <c r="AL751" s="50"/>
      <c r="AM751" s="50"/>
      <c r="AN751" s="50"/>
      <c r="AO751" s="50"/>
      <c r="AP751" s="50"/>
      <c r="AQ751" s="50"/>
      <c r="AR751" s="50"/>
      <c r="AS751" s="50"/>
      <c r="AT751" s="50"/>
      <c r="AU751" s="50"/>
      <c r="AV751" s="50"/>
      <c r="AW751" s="50"/>
      <c r="AX751" s="50"/>
      <c r="AY751" s="50"/>
      <c r="AZ751" s="50"/>
      <c r="BA751" s="50"/>
      <c r="BB751" s="50"/>
      <c r="BC751" s="50"/>
      <c r="BD751" s="50"/>
      <c r="BE751" s="50"/>
      <c r="BF751" s="50"/>
      <c r="BG751" s="50"/>
      <c r="BH751" s="50"/>
      <c r="BI751" s="50"/>
      <c r="BJ751" s="50"/>
      <c r="BK751" s="50"/>
      <c r="BL751" s="50"/>
      <c r="BM751" s="50"/>
      <c r="BN751" s="50"/>
      <c r="BO751" s="50"/>
      <c r="BP751" s="50"/>
      <c r="BQ751" s="50"/>
      <c r="BR751" s="50"/>
      <c r="BS751" s="50"/>
      <c r="BT751" s="50"/>
      <c r="BU751" s="50"/>
      <c r="BV751" s="50"/>
      <c r="BW751" s="50"/>
      <c r="BX751" s="50"/>
      <c r="BY751" s="50"/>
      <c r="BZ751" s="50"/>
      <c r="CA751" s="50"/>
      <c r="CB751" s="50"/>
      <c r="CC751" s="50"/>
      <c r="CD751" s="50"/>
      <c r="CE751" s="50"/>
      <c r="CF751" s="50"/>
      <c r="CG751" s="50"/>
      <c r="CH751" s="50"/>
      <c r="CI751" s="50"/>
      <c r="CJ751" s="50"/>
      <c r="CK751" s="50"/>
      <c r="CL751" s="50"/>
      <c r="CM751" s="50"/>
      <c r="CN751" s="50"/>
      <c r="CO751" s="50"/>
      <c r="CP751" s="50"/>
      <c r="CQ751" s="50"/>
      <c r="CR751" s="50"/>
      <c r="CS751" s="50"/>
      <c r="CT751" s="50"/>
      <c r="CU751" s="50"/>
      <c r="CV751" s="50"/>
      <c r="CW751" s="50"/>
      <c r="CX751" s="50"/>
      <c r="CY751" s="50"/>
      <c r="CZ751" s="251"/>
      <c r="DA751" s="50"/>
      <c r="DB751" s="50"/>
      <c r="DC751" s="50"/>
      <c r="DD751" s="50"/>
      <c r="DE751" s="50"/>
      <c r="DF751" s="50"/>
      <c r="DG751" s="50"/>
      <c r="DH751" s="50"/>
      <c r="DI751" s="50"/>
      <c r="DJ751" s="50"/>
      <c r="DK751" s="50"/>
      <c r="DL751" s="50"/>
      <c r="DM751" s="50"/>
      <c r="DN751" s="50"/>
      <c r="DO751" s="50"/>
      <c r="DP751" s="50"/>
      <c r="DQ751" s="50"/>
      <c r="DR751" s="50"/>
      <c r="DS751" s="50"/>
      <c r="DT751" s="50"/>
      <c r="DU751" s="50"/>
      <c r="DV751" s="50"/>
      <c r="DW751" s="50"/>
      <c r="DX751" s="50"/>
      <c r="DY751" s="50"/>
      <c r="DZ751" s="50"/>
      <c r="EA751" s="50"/>
      <c r="EB751" s="50"/>
      <c r="EC751" s="50"/>
      <c r="ED751" s="50"/>
      <c r="EE751" s="50"/>
      <c r="EF751" s="50"/>
      <c r="EG751" s="50"/>
      <c r="EH751" s="50"/>
      <c r="EI751" s="50"/>
      <c r="EJ751" s="50"/>
      <c r="EK751" s="50"/>
      <c r="EL751" s="50"/>
      <c r="EM751" s="50"/>
      <c r="EN751" s="50"/>
      <c r="EO751" s="50"/>
      <c r="EP751" s="50"/>
      <c r="EQ751" s="50"/>
      <c r="ER751" s="50"/>
      <c r="ES751" s="50"/>
      <c r="ET751" s="50"/>
      <c r="EU751" s="50"/>
      <c r="EV751" s="50"/>
      <c r="EW751" s="50"/>
      <c r="EX751" s="50"/>
      <c r="EY751" s="50"/>
      <c r="EZ751" s="50"/>
      <c r="FA751" s="50"/>
      <c r="FB751" s="50"/>
      <c r="FC751" s="50"/>
      <c r="FD751" s="50"/>
      <c r="FE751" s="50"/>
      <c r="FF751" s="50"/>
      <c r="FG751" s="50"/>
      <c r="FH751" s="50"/>
      <c r="FI751" s="50"/>
      <c r="FJ751" s="50"/>
      <c r="FK751" s="50"/>
      <c r="FL751" s="50"/>
      <c r="FM751" s="50"/>
      <c r="FN751" s="50"/>
      <c r="FO751" s="50"/>
      <c r="FP751" s="50"/>
      <c r="FQ751" s="50"/>
      <c r="FR751" s="50"/>
      <c r="FS751" s="50"/>
      <c r="FT751" s="50"/>
      <c r="FU751" s="50"/>
      <c r="FV751" s="50"/>
      <c r="FW751" s="50"/>
      <c r="FX751" s="50"/>
      <c r="FY751" s="50"/>
      <c r="FZ751" s="50"/>
      <c r="GA751" s="50"/>
      <c r="GB751" s="50"/>
      <c r="GC751" s="50"/>
      <c r="GD751" s="50"/>
      <c r="GE751" s="50"/>
      <c r="GF751" s="50"/>
      <c r="GG751" s="50"/>
      <c r="GH751" s="50"/>
      <c r="GI751" s="50"/>
      <c r="GJ751" s="50"/>
      <c r="GK751" s="50"/>
      <c r="GL751" s="50"/>
      <c r="GM751" s="50"/>
      <c r="GN751" s="50"/>
      <c r="GO751" s="50"/>
      <c r="GP751" s="50"/>
      <c r="GQ751" s="50"/>
      <c r="GR751" s="50"/>
      <c r="GS751" s="50"/>
      <c r="GT751" s="50"/>
      <c r="GU751" s="50"/>
      <c r="GV751" s="50"/>
      <c r="GW751" s="50"/>
      <c r="GX751" s="50"/>
    </row>
    <row r="752" spans="1:206" s="89" customFormat="1" ht="9"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50"/>
      <c r="AJ752" s="50"/>
      <c r="AK752" s="50"/>
      <c r="AL752" s="50"/>
      <c r="AM752" s="50"/>
      <c r="AN752" s="50"/>
      <c r="AO752" s="50"/>
      <c r="AP752" s="50"/>
      <c r="AQ752" s="50"/>
      <c r="AR752" s="50"/>
      <c r="AS752" s="50"/>
      <c r="AT752" s="50"/>
      <c r="AU752" s="50"/>
      <c r="AV752" s="50"/>
      <c r="AW752" s="50"/>
      <c r="AX752" s="50"/>
      <c r="AY752" s="50"/>
      <c r="AZ752" s="50"/>
      <c r="BA752" s="50"/>
      <c r="BB752" s="50"/>
      <c r="BC752" s="50"/>
      <c r="BD752" s="50"/>
      <c r="BE752" s="50"/>
      <c r="BF752" s="50"/>
      <c r="BG752" s="50"/>
      <c r="BH752" s="50"/>
      <c r="BI752" s="50"/>
      <c r="BJ752" s="50"/>
      <c r="BK752" s="50"/>
      <c r="BL752" s="50"/>
      <c r="BM752" s="50"/>
      <c r="BN752" s="50"/>
      <c r="BO752" s="50"/>
      <c r="BP752" s="50"/>
      <c r="BQ752" s="50"/>
      <c r="BR752" s="50"/>
      <c r="BS752" s="50"/>
      <c r="BT752" s="50"/>
      <c r="BU752" s="50"/>
      <c r="BV752" s="50"/>
      <c r="BW752" s="50"/>
      <c r="BX752" s="50"/>
      <c r="BY752" s="50"/>
      <c r="BZ752" s="50"/>
      <c r="CA752" s="50"/>
      <c r="CB752" s="50"/>
      <c r="CC752" s="50"/>
      <c r="CD752" s="50"/>
      <c r="CE752" s="50"/>
      <c r="CF752" s="50"/>
      <c r="CG752" s="50"/>
      <c r="CH752" s="50"/>
      <c r="CI752" s="50"/>
      <c r="CJ752" s="50"/>
      <c r="CK752" s="50"/>
      <c r="CL752" s="50"/>
      <c r="CM752" s="50"/>
      <c r="CN752" s="50"/>
      <c r="CO752" s="50"/>
      <c r="CP752" s="50"/>
      <c r="CQ752" s="50"/>
      <c r="CR752" s="50"/>
      <c r="CS752" s="50"/>
      <c r="CT752" s="50"/>
      <c r="CU752" s="50"/>
      <c r="CV752" s="50"/>
      <c r="CW752" s="50"/>
      <c r="CX752" s="50"/>
      <c r="CY752" s="50"/>
      <c r="CZ752" s="251"/>
      <c r="DA752" s="50"/>
      <c r="DB752" s="50"/>
      <c r="DC752" s="50"/>
      <c r="DD752" s="50"/>
      <c r="DE752" s="50"/>
      <c r="DF752" s="50"/>
      <c r="DG752" s="50"/>
      <c r="DH752" s="50"/>
      <c r="DI752" s="50"/>
      <c r="DJ752" s="50"/>
      <c r="DK752" s="50"/>
      <c r="DL752" s="50"/>
      <c r="DM752" s="50"/>
      <c r="DN752" s="50"/>
      <c r="DO752" s="50"/>
      <c r="DP752" s="50"/>
      <c r="DQ752" s="50"/>
      <c r="DR752" s="50"/>
      <c r="DS752" s="50"/>
      <c r="DT752" s="50"/>
      <c r="DU752" s="50"/>
      <c r="DV752" s="50"/>
      <c r="DW752" s="50"/>
      <c r="DX752" s="50"/>
      <c r="DY752" s="50"/>
      <c r="DZ752" s="50"/>
      <c r="EA752" s="50"/>
      <c r="EB752" s="50"/>
      <c r="EC752" s="50"/>
      <c r="ED752" s="50"/>
      <c r="EE752" s="50"/>
      <c r="EF752" s="50"/>
      <c r="EG752" s="50"/>
      <c r="EH752" s="50"/>
      <c r="EI752" s="50"/>
      <c r="EJ752" s="50"/>
      <c r="EK752" s="50"/>
      <c r="EL752" s="50"/>
      <c r="EM752" s="50"/>
      <c r="EN752" s="50"/>
      <c r="EO752" s="50"/>
      <c r="EP752" s="50"/>
      <c r="EQ752" s="50"/>
      <c r="ER752" s="50"/>
      <c r="ES752" s="50"/>
      <c r="ET752" s="50"/>
      <c r="EU752" s="50"/>
      <c r="EV752" s="50"/>
      <c r="EW752" s="50"/>
      <c r="EX752" s="50"/>
      <c r="EY752" s="50"/>
      <c r="EZ752" s="50"/>
      <c r="FA752" s="50"/>
      <c r="FB752" s="50"/>
      <c r="FC752" s="50"/>
      <c r="FD752" s="50"/>
      <c r="FE752" s="50"/>
      <c r="FF752" s="50"/>
      <c r="FG752" s="50"/>
      <c r="FH752" s="50"/>
      <c r="FI752" s="50"/>
      <c r="FJ752" s="50"/>
      <c r="FK752" s="50"/>
      <c r="FL752" s="50"/>
      <c r="FM752" s="50"/>
      <c r="FN752" s="50"/>
      <c r="FO752" s="50"/>
      <c r="FP752" s="50"/>
      <c r="FQ752" s="50"/>
      <c r="FR752" s="50"/>
      <c r="FS752" s="50"/>
      <c r="FT752" s="50"/>
      <c r="FU752" s="50"/>
      <c r="FV752" s="50"/>
      <c r="FW752" s="50"/>
      <c r="FX752" s="50"/>
      <c r="FY752" s="50"/>
      <c r="FZ752" s="50"/>
      <c r="GA752" s="50"/>
      <c r="GB752" s="50"/>
      <c r="GC752" s="50"/>
      <c r="GD752" s="50"/>
      <c r="GE752" s="50"/>
      <c r="GF752" s="50"/>
      <c r="GG752" s="50"/>
      <c r="GH752" s="50"/>
      <c r="GI752" s="50"/>
      <c r="GJ752" s="50"/>
      <c r="GK752" s="50"/>
      <c r="GL752" s="50"/>
      <c r="GM752" s="50"/>
      <c r="GN752" s="50"/>
      <c r="GO752" s="50"/>
      <c r="GP752" s="50"/>
      <c r="GQ752" s="50"/>
      <c r="GR752" s="50"/>
      <c r="GS752" s="50"/>
      <c r="GT752" s="50"/>
      <c r="GU752" s="50"/>
      <c r="GV752" s="50"/>
      <c r="GW752" s="50"/>
      <c r="GX752" s="50"/>
    </row>
    <row r="753" spans="1:206" s="89" customFormat="1" ht="9"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50"/>
      <c r="AJ753" s="50"/>
      <c r="AK753" s="50"/>
      <c r="AL753" s="50"/>
      <c r="AM753" s="50"/>
      <c r="AN753" s="50"/>
      <c r="AO753" s="50"/>
      <c r="AP753" s="50"/>
      <c r="AQ753" s="50"/>
      <c r="AR753" s="50"/>
      <c r="AS753" s="50"/>
      <c r="AT753" s="50"/>
      <c r="AU753" s="50"/>
      <c r="AV753" s="50"/>
      <c r="AW753" s="50"/>
      <c r="AX753" s="50"/>
      <c r="AY753" s="50"/>
      <c r="AZ753" s="50"/>
      <c r="BA753" s="50"/>
      <c r="BB753" s="50"/>
      <c r="BC753" s="50"/>
      <c r="BD753" s="50"/>
      <c r="BE753" s="50"/>
      <c r="BF753" s="50"/>
      <c r="BG753" s="50"/>
      <c r="BH753" s="50"/>
      <c r="BI753" s="50"/>
      <c r="BJ753" s="50"/>
      <c r="BK753" s="50"/>
      <c r="BL753" s="50"/>
      <c r="BM753" s="50"/>
      <c r="BN753" s="50"/>
      <c r="BO753" s="50"/>
      <c r="BP753" s="50"/>
      <c r="BQ753" s="50"/>
      <c r="BR753" s="50"/>
      <c r="BS753" s="50"/>
      <c r="BT753" s="50"/>
      <c r="BU753" s="50"/>
      <c r="BV753" s="50"/>
      <c r="BW753" s="50"/>
      <c r="BX753" s="50"/>
      <c r="BY753" s="50"/>
      <c r="BZ753" s="50"/>
      <c r="CA753" s="50"/>
      <c r="CB753" s="50"/>
      <c r="CC753" s="50"/>
      <c r="CD753" s="50"/>
      <c r="CE753" s="50"/>
      <c r="CF753" s="50"/>
      <c r="CG753" s="50"/>
      <c r="CH753" s="50"/>
      <c r="CI753" s="50"/>
      <c r="CJ753" s="50"/>
      <c r="CK753" s="50"/>
      <c r="CL753" s="50"/>
      <c r="CM753" s="50"/>
      <c r="CN753" s="50"/>
      <c r="CO753" s="50"/>
      <c r="CP753" s="50"/>
      <c r="CQ753" s="50"/>
      <c r="CR753" s="50"/>
      <c r="CS753" s="50"/>
      <c r="CT753" s="50"/>
      <c r="CU753" s="50"/>
      <c r="CV753" s="50"/>
      <c r="CW753" s="50"/>
      <c r="CX753" s="50"/>
      <c r="CY753" s="50"/>
      <c r="CZ753" s="251"/>
      <c r="DA753" s="50"/>
      <c r="DB753" s="50"/>
      <c r="DC753" s="50"/>
      <c r="DD753" s="50"/>
      <c r="DE753" s="50"/>
      <c r="DF753" s="50"/>
      <c r="DG753" s="50"/>
      <c r="DH753" s="50"/>
      <c r="DI753" s="50"/>
      <c r="DJ753" s="50"/>
      <c r="DK753" s="50"/>
      <c r="DL753" s="50"/>
      <c r="DM753" s="50"/>
      <c r="DN753" s="50"/>
      <c r="DO753" s="50"/>
      <c r="DP753" s="50"/>
      <c r="DQ753" s="50"/>
      <c r="DR753" s="50"/>
      <c r="DS753" s="50"/>
      <c r="DT753" s="50"/>
      <c r="DU753" s="50"/>
      <c r="DV753" s="50"/>
      <c r="DW753" s="50"/>
      <c r="DX753" s="50"/>
      <c r="DY753" s="50"/>
      <c r="DZ753" s="50"/>
      <c r="EA753" s="50"/>
      <c r="EB753" s="50"/>
      <c r="EC753" s="50"/>
      <c r="ED753" s="50"/>
      <c r="EE753" s="50"/>
      <c r="EF753" s="50"/>
      <c r="EG753" s="50"/>
      <c r="EH753" s="50"/>
      <c r="EI753" s="50"/>
      <c r="EJ753" s="50"/>
      <c r="EK753" s="50"/>
      <c r="EL753" s="50"/>
      <c r="EM753" s="50"/>
      <c r="EN753" s="50"/>
      <c r="EO753" s="50"/>
      <c r="EP753" s="50"/>
      <c r="EQ753" s="50"/>
      <c r="ER753" s="50"/>
      <c r="ES753" s="50"/>
      <c r="ET753" s="50"/>
      <c r="EU753" s="50"/>
      <c r="EV753" s="50"/>
      <c r="EW753" s="50"/>
      <c r="EX753" s="50"/>
      <c r="EY753" s="50"/>
      <c r="EZ753" s="50"/>
      <c r="FA753" s="50"/>
      <c r="FB753" s="50"/>
      <c r="FC753" s="50"/>
      <c r="FD753" s="50"/>
      <c r="FE753" s="50"/>
      <c r="FF753" s="50"/>
      <c r="FG753" s="50"/>
      <c r="FH753" s="50"/>
      <c r="FI753" s="50"/>
      <c r="FJ753" s="50"/>
      <c r="FK753" s="50"/>
      <c r="FL753" s="50"/>
      <c r="FM753" s="50"/>
      <c r="FN753" s="50"/>
      <c r="FO753" s="50"/>
      <c r="FP753" s="50"/>
      <c r="FQ753" s="50"/>
      <c r="FR753" s="50"/>
      <c r="FS753" s="50"/>
      <c r="FT753" s="50"/>
      <c r="FU753" s="50"/>
      <c r="FV753" s="50"/>
      <c r="FW753" s="50"/>
      <c r="FX753" s="50"/>
      <c r="FY753" s="50"/>
      <c r="FZ753" s="50"/>
      <c r="GA753" s="50"/>
      <c r="GB753" s="50"/>
      <c r="GC753" s="50"/>
      <c r="GD753" s="50"/>
      <c r="GE753" s="50"/>
      <c r="GF753" s="50"/>
      <c r="GG753" s="50"/>
      <c r="GH753" s="50"/>
      <c r="GI753" s="50"/>
      <c r="GJ753" s="50"/>
      <c r="GK753" s="50"/>
      <c r="GL753" s="50"/>
      <c r="GM753" s="50"/>
      <c r="GN753" s="50"/>
      <c r="GO753" s="50"/>
      <c r="GP753" s="50"/>
      <c r="GQ753" s="50"/>
      <c r="GR753" s="50"/>
      <c r="GS753" s="50"/>
      <c r="GT753" s="50"/>
      <c r="GU753" s="50"/>
      <c r="GV753" s="50"/>
      <c r="GW753" s="50"/>
      <c r="GX753" s="50"/>
    </row>
    <row r="754" spans="1:206" ht="14.25" customHeight="1">
      <c r="CZ754" s="251"/>
    </row>
    <row r="755" spans="1:206" ht="14.25" customHeight="1"/>
    <row r="756" spans="1:206" ht="14.25" customHeight="1"/>
    <row r="757" spans="1:206" ht="14.25" customHeight="1"/>
    <row r="758" spans="1:206" ht="14.25" customHeight="1"/>
    <row r="759" spans="1:206" ht="14.25" customHeight="1"/>
    <row r="760" spans="1:206" ht="14.25" customHeight="1"/>
    <row r="761" spans="1:206" ht="14.25" customHeight="1"/>
    <row r="762" spans="1:206" ht="14.25" customHeight="1"/>
    <row r="763" spans="1:206" ht="14.25" customHeight="1"/>
    <row r="764" spans="1:206" ht="14.25" customHeight="1"/>
    <row r="765" spans="1:206" ht="14.25" customHeight="1"/>
    <row r="766" spans="1:206" ht="14.25" customHeight="1"/>
    <row r="767" spans="1:206" ht="14.25" customHeight="1"/>
    <row r="768" spans="1:206"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sheetData>
  <mergeCells count="619">
    <mergeCell ref="A1:AG1"/>
    <mergeCell ref="FJ70:FN70"/>
    <mergeCell ref="FP70:FT70"/>
    <mergeCell ref="FV70:FZ70"/>
    <mergeCell ref="GB70:GF70"/>
    <mergeCell ref="GH70:GL70"/>
    <mergeCell ref="GN70:GR70"/>
    <mergeCell ref="GT69:GX69"/>
    <mergeCell ref="BD70:BH70"/>
    <mergeCell ref="BJ70:BN70"/>
    <mergeCell ref="BP70:BT70"/>
    <mergeCell ref="BV70:BZ70"/>
    <mergeCell ref="CB70:CF70"/>
    <mergeCell ref="CH70:CL70"/>
    <mergeCell ref="CN70:CR70"/>
    <mergeCell ref="CT70:CX70"/>
    <mergeCell ref="FD70:FH70"/>
    <mergeCell ref="FJ69:FN69"/>
    <mergeCell ref="FP69:FT69"/>
    <mergeCell ref="FV69:FZ69"/>
    <mergeCell ref="GB69:GF69"/>
    <mergeCell ref="GH69:GL69"/>
    <mergeCell ref="GN69:GR69"/>
    <mergeCell ref="GT68:GX68"/>
    <mergeCell ref="BD69:BH69"/>
    <mergeCell ref="BJ69:BN69"/>
    <mergeCell ref="BP69:BT69"/>
    <mergeCell ref="BV69:BZ69"/>
    <mergeCell ref="CB69:CF69"/>
    <mergeCell ref="CH69:CL69"/>
    <mergeCell ref="CN69:CR69"/>
    <mergeCell ref="CT69:CX69"/>
    <mergeCell ref="FD69:FH69"/>
    <mergeCell ref="FP66:FT66"/>
    <mergeCell ref="BP64:BT64"/>
    <mergeCell ref="BV64:BZ64"/>
    <mergeCell ref="CB64:CF64"/>
    <mergeCell ref="GT70:GX70"/>
    <mergeCell ref="AN68:AP70"/>
    <mergeCell ref="BD68:BH68"/>
    <mergeCell ref="BJ68:BN68"/>
    <mergeCell ref="BP68:BT68"/>
    <mergeCell ref="BV68:BZ68"/>
    <mergeCell ref="CH67:CL67"/>
    <mergeCell ref="CN67:CR67"/>
    <mergeCell ref="CT67:CX67"/>
    <mergeCell ref="FD67:FH67"/>
    <mergeCell ref="FJ68:FN68"/>
    <mergeCell ref="FP68:FT68"/>
    <mergeCell ref="FV68:FZ68"/>
    <mergeCell ref="GB68:GF68"/>
    <mergeCell ref="GH68:GL68"/>
    <mergeCell ref="GN68:GR68"/>
    <mergeCell ref="CB68:CF68"/>
    <mergeCell ref="CH68:CL68"/>
    <mergeCell ref="CN68:CR68"/>
    <mergeCell ref="CT68:CX68"/>
    <mergeCell ref="FV66:FZ66"/>
    <mergeCell ref="GB66:GF66"/>
    <mergeCell ref="GH66:GL66"/>
    <mergeCell ref="GN66:GR66"/>
    <mergeCell ref="GT66:GX66"/>
    <mergeCell ref="BD67:BH67"/>
    <mergeCell ref="BJ67:BN67"/>
    <mergeCell ref="BP67:BT67"/>
    <mergeCell ref="BV67:BZ67"/>
    <mergeCell ref="CB67:CF67"/>
    <mergeCell ref="FV67:FZ67"/>
    <mergeCell ref="GB67:GF67"/>
    <mergeCell ref="GH67:GL67"/>
    <mergeCell ref="GN67:GR67"/>
    <mergeCell ref="GT67:GX67"/>
    <mergeCell ref="FJ67:FN67"/>
    <mergeCell ref="FP67:FT67"/>
    <mergeCell ref="DW64:EB66"/>
    <mergeCell ref="EC64:EJ66"/>
    <mergeCell ref="FJ64:FN64"/>
    <mergeCell ref="FP64:FT64"/>
    <mergeCell ref="FJ65:FN65"/>
    <mergeCell ref="FP65:FT65"/>
    <mergeCell ref="FJ66:FN66"/>
    <mergeCell ref="BP66:BT66"/>
    <mergeCell ref="BV66:BZ66"/>
    <mergeCell ref="CB66:CF66"/>
    <mergeCell ref="CB65:CF65"/>
    <mergeCell ref="CH65:CL65"/>
    <mergeCell ref="CN65:CR65"/>
    <mergeCell ref="CT65:CX65"/>
    <mergeCell ref="EW65:FB70"/>
    <mergeCell ref="FD65:FH65"/>
    <mergeCell ref="CH66:CL66"/>
    <mergeCell ref="CN66:CR66"/>
    <mergeCell ref="CT66:CX66"/>
    <mergeCell ref="FD66:FH66"/>
    <mergeCell ref="EN68:EP70"/>
    <mergeCell ref="FD68:FH68"/>
    <mergeCell ref="GT63:GX63"/>
    <mergeCell ref="C64:L66"/>
    <mergeCell ref="M64:V66"/>
    <mergeCell ref="W64:AB66"/>
    <mergeCell ref="AC64:AJ66"/>
    <mergeCell ref="BJ64:BN64"/>
    <mergeCell ref="FV64:FZ64"/>
    <mergeCell ref="GB64:GF64"/>
    <mergeCell ref="GH64:GL64"/>
    <mergeCell ref="GN64:GR64"/>
    <mergeCell ref="GT64:GX64"/>
    <mergeCell ref="AW65:BB70"/>
    <mergeCell ref="BD65:BH65"/>
    <mergeCell ref="BJ65:BN65"/>
    <mergeCell ref="BP65:BT65"/>
    <mergeCell ref="BV65:BZ65"/>
    <mergeCell ref="DC64:DL66"/>
    <mergeCell ref="FV65:FZ65"/>
    <mergeCell ref="GB65:GF65"/>
    <mergeCell ref="GH65:GL65"/>
    <mergeCell ref="GN65:GR65"/>
    <mergeCell ref="GT65:GX65"/>
    <mergeCell ref="BD66:BH66"/>
    <mergeCell ref="BJ66:BN66"/>
    <mergeCell ref="FV62:FZ62"/>
    <mergeCell ref="GB62:GF62"/>
    <mergeCell ref="GH62:GL62"/>
    <mergeCell ref="GN62:GR62"/>
    <mergeCell ref="CH64:CL64"/>
    <mergeCell ref="CN64:CR64"/>
    <mergeCell ref="CT64:CX64"/>
    <mergeCell ref="FV63:FZ63"/>
    <mergeCell ref="GB63:GF63"/>
    <mergeCell ref="GH63:GL63"/>
    <mergeCell ref="GN63:GR63"/>
    <mergeCell ref="GT61:GX61"/>
    <mergeCell ref="AT62:AV64"/>
    <mergeCell ref="BJ62:BN62"/>
    <mergeCell ref="BP62:BT62"/>
    <mergeCell ref="BV62:BZ62"/>
    <mergeCell ref="CB62:CF62"/>
    <mergeCell ref="CH62:CL62"/>
    <mergeCell ref="CN62:CR62"/>
    <mergeCell ref="CT62:CX62"/>
    <mergeCell ref="ET62:EV64"/>
    <mergeCell ref="FJ61:FN61"/>
    <mergeCell ref="FP61:FT61"/>
    <mergeCell ref="FV61:FZ61"/>
    <mergeCell ref="GB61:GF61"/>
    <mergeCell ref="GH61:GL61"/>
    <mergeCell ref="GN61:GR61"/>
    <mergeCell ref="CN61:CR61"/>
    <mergeCell ref="CT61:CX61"/>
    <mergeCell ref="DC61:DL63"/>
    <mergeCell ref="DM61:DV63"/>
    <mergeCell ref="DM64:DV66"/>
    <mergeCell ref="DW61:EB63"/>
    <mergeCell ref="EC61:EJ63"/>
    <mergeCell ref="GT62:GX62"/>
    <mergeCell ref="C61:L63"/>
    <mergeCell ref="M61:V63"/>
    <mergeCell ref="W61:AB63"/>
    <mergeCell ref="AC61:AJ63"/>
    <mergeCell ref="BJ61:BN61"/>
    <mergeCell ref="BP61:BT61"/>
    <mergeCell ref="BV61:BZ61"/>
    <mergeCell ref="CB61:CF61"/>
    <mergeCell ref="CH61:CL61"/>
    <mergeCell ref="BC59:BH64"/>
    <mergeCell ref="BV59:BZ59"/>
    <mergeCell ref="CB59:CF59"/>
    <mergeCell ref="CH59:CL59"/>
    <mergeCell ref="C58:L60"/>
    <mergeCell ref="M58:V60"/>
    <mergeCell ref="W58:AB60"/>
    <mergeCell ref="AC58:AJ60"/>
    <mergeCell ref="BJ63:BN63"/>
    <mergeCell ref="BP63:BT63"/>
    <mergeCell ref="BV63:BZ63"/>
    <mergeCell ref="CB63:CF63"/>
    <mergeCell ref="CH63:CL63"/>
    <mergeCell ref="GT59:GX59"/>
    <mergeCell ref="BJ60:BN60"/>
    <mergeCell ref="BP60:BT60"/>
    <mergeCell ref="BV60:BZ60"/>
    <mergeCell ref="CB60:CF60"/>
    <mergeCell ref="CH60:CL60"/>
    <mergeCell ref="CN60:CR60"/>
    <mergeCell ref="DC58:DL60"/>
    <mergeCell ref="DM58:DV60"/>
    <mergeCell ref="CT60:CX60"/>
    <mergeCell ref="BP58:BT58"/>
    <mergeCell ref="BV58:BZ58"/>
    <mergeCell ref="GT60:GX60"/>
    <mergeCell ref="FJ60:FN60"/>
    <mergeCell ref="FP60:FT60"/>
    <mergeCell ref="FV60:FZ60"/>
    <mergeCell ref="GB60:GF60"/>
    <mergeCell ref="GH60:GL60"/>
    <mergeCell ref="GN60:GR60"/>
    <mergeCell ref="GT58:GX58"/>
    <mergeCell ref="BJ59:BN59"/>
    <mergeCell ref="BP59:BT59"/>
    <mergeCell ref="GB59:GF59"/>
    <mergeCell ref="CH57:CL57"/>
    <mergeCell ref="CN57:CR57"/>
    <mergeCell ref="CT57:CX57"/>
    <mergeCell ref="GN55:GR55"/>
    <mergeCell ref="CN59:CR59"/>
    <mergeCell ref="CT59:CX59"/>
    <mergeCell ref="DW58:EB60"/>
    <mergeCell ref="EC58:EJ60"/>
    <mergeCell ref="FP58:FT58"/>
    <mergeCell ref="FV58:FZ58"/>
    <mergeCell ref="GB58:GF58"/>
    <mergeCell ref="GH58:GL58"/>
    <mergeCell ref="FC59:FH64"/>
    <mergeCell ref="FJ59:FN59"/>
    <mergeCell ref="FP59:FT59"/>
    <mergeCell ref="FV59:FZ59"/>
    <mergeCell ref="GH59:GL59"/>
    <mergeCell ref="GN59:GR59"/>
    <mergeCell ref="CN63:CR63"/>
    <mergeCell ref="CT63:CX63"/>
    <mergeCell ref="FJ63:FN63"/>
    <mergeCell ref="FP63:FT63"/>
    <mergeCell ref="FJ62:FN62"/>
    <mergeCell ref="FP62:FT62"/>
    <mergeCell ref="GT55:GX55"/>
    <mergeCell ref="AZ56:BB58"/>
    <mergeCell ref="BP56:BT56"/>
    <mergeCell ref="BV56:BZ56"/>
    <mergeCell ref="CB56:CF56"/>
    <mergeCell ref="CH56:CL56"/>
    <mergeCell ref="CN56:CR56"/>
    <mergeCell ref="CT56:CX56"/>
    <mergeCell ref="EZ56:FB58"/>
    <mergeCell ref="FP57:FT57"/>
    <mergeCell ref="FV57:FZ57"/>
    <mergeCell ref="GB57:GF57"/>
    <mergeCell ref="GH57:GL57"/>
    <mergeCell ref="GN57:GR57"/>
    <mergeCell ref="GT57:GX57"/>
    <mergeCell ref="GB56:GF56"/>
    <mergeCell ref="GH56:GL56"/>
    <mergeCell ref="GN56:GR56"/>
    <mergeCell ref="GT56:GX56"/>
    <mergeCell ref="GN58:GR58"/>
    <mergeCell ref="CB58:CF58"/>
    <mergeCell ref="CH58:CL58"/>
    <mergeCell ref="CN58:CR58"/>
    <mergeCell ref="CT58:CX58"/>
    <mergeCell ref="A54:N56"/>
    <mergeCell ref="BP54:BT54"/>
    <mergeCell ref="BV54:BZ54"/>
    <mergeCell ref="CB54:CF54"/>
    <mergeCell ref="CH54:CL54"/>
    <mergeCell ref="CN54:CR54"/>
    <mergeCell ref="FP53:FT53"/>
    <mergeCell ref="FV53:FZ53"/>
    <mergeCell ref="GB53:GF53"/>
    <mergeCell ref="BP55:BT55"/>
    <mergeCell ref="BV55:BZ55"/>
    <mergeCell ref="CB55:CF55"/>
    <mergeCell ref="CH55:CL55"/>
    <mergeCell ref="CN55:CR55"/>
    <mergeCell ref="CT55:CX55"/>
    <mergeCell ref="FP55:FT55"/>
    <mergeCell ref="FV55:FZ55"/>
    <mergeCell ref="CT54:CX54"/>
    <mergeCell ref="DA54:DN56"/>
    <mergeCell ref="FP54:FT54"/>
    <mergeCell ref="FV54:FZ54"/>
    <mergeCell ref="GB54:GF54"/>
    <mergeCell ref="GB55:GF55"/>
    <mergeCell ref="FP56:FT56"/>
    <mergeCell ref="FV52:FZ52"/>
    <mergeCell ref="GB52:GF52"/>
    <mergeCell ref="GH52:GL52"/>
    <mergeCell ref="GH53:GL53"/>
    <mergeCell ref="GN53:GR53"/>
    <mergeCell ref="GT53:GX53"/>
    <mergeCell ref="GN52:GR52"/>
    <mergeCell ref="GT52:GX52"/>
    <mergeCell ref="BI53:BN58"/>
    <mergeCell ref="BP53:BT53"/>
    <mergeCell ref="BV53:BZ53"/>
    <mergeCell ref="CB53:CF53"/>
    <mergeCell ref="CH53:CL53"/>
    <mergeCell ref="CN53:CR53"/>
    <mergeCell ref="CT53:CX53"/>
    <mergeCell ref="FI53:FN58"/>
    <mergeCell ref="GN54:GR54"/>
    <mergeCell ref="GT54:GX54"/>
    <mergeCell ref="GH54:GL54"/>
    <mergeCell ref="GH55:GL55"/>
    <mergeCell ref="FV56:FZ56"/>
    <mergeCell ref="BP57:BT57"/>
    <mergeCell ref="BV57:BZ57"/>
    <mergeCell ref="CB57:CF57"/>
    <mergeCell ref="CH50:CL50"/>
    <mergeCell ref="GN50:GR50"/>
    <mergeCell ref="GT50:GX50"/>
    <mergeCell ref="BV51:BZ51"/>
    <mergeCell ref="CB51:CF51"/>
    <mergeCell ref="CH51:CL51"/>
    <mergeCell ref="CN51:CR51"/>
    <mergeCell ref="CT51:CX51"/>
    <mergeCell ref="FV51:FZ51"/>
    <mergeCell ref="GB51:GF51"/>
    <mergeCell ref="GH51:GL51"/>
    <mergeCell ref="CN50:CR50"/>
    <mergeCell ref="CT50:CX50"/>
    <mergeCell ref="DC50:DL52"/>
    <mergeCell ref="DM50:DZ52"/>
    <mergeCell ref="EA50:EJ52"/>
    <mergeCell ref="EK50:ET52"/>
    <mergeCell ref="GN51:GR51"/>
    <mergeCell ref="GT51:GX51"/>
    <mergeCell ref="BV52:BZ52"/>
    <mergeCell ref="CB52:CF52"/>
    <mergeCell ref="CH52:CL52"/>
    <mergeCell ref="CN52:CR52"/>
    <mergeCell ref="CT52:CX52"/>
    <mergeCell ref="DC47:DL49"/>
    <mergeCell ref="GN48:GR48"/>
    <mergeCell ref="GT48:GX48"/>
    <mergeCell ref="BV49:BZ49"/>
    <mergeCell ref="CB49:CF49"/>
    <mergeCell ref="CH49:CL49"/>
    <mergeCell ref="CN49:CR49"/>
    <mergeCell ref="CT49:CX49"/>
    <mergeCell ref="FV49:FZ49"/>
    <mergeCell ref="GB49:GF49"/>
    <mergeCell ref="GH49:GL49"/>
    <mergeCell ref="DM47:DZ49"/>
    <mergeCell ref="EA47:EJ49"/>
    <mergeCell ref="GN49:GR49"/>
    <mergeCell ref="GT49:GX49"/>
    <mergeCell ref="GH46:GL46"/>
    <mergeCell ref="GN47:GR47"/>
    <mergeCell ref="GT47:GX47"/>
    <mergeCell ref="BV48:BZ48"/>
    <mergeCell ref="CB48:CF48"/>
    <mergeCell ref="CH48:CL48"/>
    <mergeCell ref="CN48:CR48"/>
    <mergeCell ref="CT48:CX48"/>
    <mergeCell ref="FV48:FZ48"/>
    <mergeCell ref="GB48:GF48"/>
    <mergeCell ref="GH48:GL48"/>
    <mergeCell ref="EK47:ET49"/>
    <mergeCell ref="FF47:FH49"/>
    <mergeCell ref="FO47:FT52"/>
    <mergeCell ref="FV47:FZ47"/>
    <mergeCell ref="GB47:GF47"/>
    <mergeCell ref="GH47:GL47"/>
    <mergeCell ref="FF50:FH52"/>
    <mergeCell ref="FV50:FZ50"/>
    <mergeCell ref="GB50:GF50"/>
    <mergeCell ref="GH50:GL50"/>
    <mergeCell ref="CH47:CL47"/>
    <mergeCell ref="CN47:CR47"/>
    <mergeCell ref="CT47:CX47"/>
    <mergeCell ref="C47:L49"/>
    <mergeCell ref="M47:Z49"/>
    <mergeCell ref="AA47:AJ49"/>
    <mergeCell ref="AK47:AT49"/>
    <mergeCell ref="BF47:BH49"/>
    <mergeCell ref="BO47:BT52"/>
    <mergeCell ref="BV47:BZ47"/>
    <mergeCell ref="CB47:CF47"/>
    <mergeCell ref="CB46:CF46"/>
    <mergeCell ref="C50:L52"/>
    <mergeCell ref="M50:Z52"/>
    <mergeCell ref="AA50:AJ52"/>
    <mergeCell ref="AK50:AT52"/>
    <mergeCell ref="BF50:BH52"/>
    <mergeCell ref="BV50:BZ50"/>
    <mergeCell ref="CB50:CF50"/>
    <mergeCell ref="GB43:GF43"/>
    <mergeCell ref="GH43:GL43"/>
    <mergeCell ref="GN44:GR44"/>
    <mergeCell ref="GT44:GX44"/>
    <mergeCell ref="CB45:CF45"/>
    <mergeCell ref="CH45:CL45"/>
    <mergeCell ref="CN45:CR45"/>
    <mergeCell ref="CT45:CX45"/>
    <mergeCell ref="GB45:GF45"/>
    <mergeCell ref="GH45:GL45"/>
    <mergeCell ref="GN45:GR45"/>
    <mergeCell ref="GT45:GX45"/>
    <mergeCell ref="CT44:CX44"/>
    <mergeCell ref="DC44:DL46"/>
    <mergeCell ref="DM44:DZ46"/>
    <mergeCell ref="EA44:EJ46"/>
    <mergeCell ref="EK44:ET46"/>
    <mergeCell ref="FI44:FK46"/>
    <mergeCell ref="GN46:GR46"/>
    <mergeCell ref="GT46:GX46"/>
    <mergeCell ref="CH46:CL46"/>
    <mergeCell ref="CN46:CR46"/>
    <mergeCell ref="CT46:CX46"/>
    <mergeCell ref="GB46:GF46"/>
    <mergeCell ref="GT41:GX41"/>
    <mergeCell ref="CB42:CF42"/>
    <mergeCell ref="CH42:CL42"/>
    <mergeCell ref="CN42:CR42"/>
    <mergeCell ref="CT42:CX42"/>
    <mergeCell ref="GB42:GF42"/>
    <mergeCell ref="GH42:GL42"/>
    <mergeCell ref="GN42:GR42"/>
    <mergeCell ref="GT42:GX42"/>
    <mergeCell ref="DA41:DM42"/>
    <mergeCell ref="FL41:FN43"/>
    <mergeCell ref="FU41:FZ46"/>
    <mergeCell ref="GB41:GF41"/>
    <mergeCell ref="GH41:GL41"/>
    <mergeCell ref="GN41:GR41"/>
    <mergeCell ref="GN43:GR43"/>
    <mergeCell ref="FL44:FN46"/>
    <mergeCell ref="GB44:GF44"/>
    <mergeCell ref="GH44:GL44"/>
    <mergeCell ref="GT43:GX43"/>
    <mergeCell ref="CB44:CF44"/>
    <mergeCell ref="CH44:CL44"/>
    <mergeCell ref="CN44:CR44"/>
    <mergeCell ref="CB43:CF43"/>
    <mergeCell ref="A41:M42"/>
    <mergeCell ref="BL41:BN43"/>
    <mergeCell ref="BU41:BZ46"/>
    <mergeCell ref="CB41:CF41"/>
    <mergeCell ref="CH41:CL41"/>
    <mergeCell ref="CN41:CR41"/>
    <mergeCell ref="CT41:CX41"/>
    <mergeCell ref="BO38:BQ40"/>
    <mergeCell ref="BR38:BT40"/>
    <mergeCell ref="Q36:AI38"/>
    <mergeCell ref="AJ36:AW38"/>
    <mergeCell ref="BR35:BT37"/>
    <mergeCell ref="CA35:CF40"/>
    <mergeCell ref="Q33:AI35"/>
    <mergeCell ref="AJ33:AW35"/>
    <mergeCell ref="C44:L46"/>
    <mergeCell ref="M44:Z46"/>
    <mergeCell ref="AA44:AJ46"/>
    <mergeCell ref="AK44:AT46"/>
    <mergeCell ref="BI44:BK46"/>
    <mergeCell ref="BL44:BN46"/>
    <mergeCell ref="CH43:CL43"/>
    <mergeCell ref="CN43:CR43"/>
    <mergeCell ref="CT43:CX43"/>
    <mergeCell ref="GN38:GR38"/>
    <mergeCell ref="GT38:GX38"/>
    <mergeCell ref="CH39:CL39"/>
    <mergeCell ref="CN39:CR39"/>
    <mergeCell ref="CT39:CX39"/>
    <mergeCell ref="GH39:GL39"/>
    <mergeCell ref="GN39:GR39"/>
    <mergeCell ref="GT39:GX39"/>
    <mergeCell ref="CH38:CL38"/>
    <mergeCell ref="CN38:CR38"/>
    <mergeCell ref="CT38:CX38"/>
    <mergeCell ref="FO38:FQ40"/>
    <mergeCell ref="CH40:CL40"/>
    <mergeCell ref="CN40:CR40"/>
    <mergeCell ref="CT40:CX40"/>
    <mergeCell ref="GH40:GL40"/>
    <mergeCell ref="GN40:GR40"/>
    <mergeCell ref="GT40:GX40"/>
    <mergeCell ref="GH36:GL36"/>
    <mergeCell ref="GN36:GR36"/>
    <mergeCell ref="GT36:GX36"/>
    <mergeCell ref="CH37:CL37"/>
    <mergeCell ref="CN37:CR37"/>
    <mergeCell ref="CT37:CX37"/>
    <mergeCell ref="GH37:GL37"/>
    <mergeCell ref="GN37:GR37"/>
    <mergeCell ref="GT37:GX37"/>
    <mergeCell ref="GA35:GF40"/>
    <mergeCell ref="GH35:GL35"/>
    <mergeCell ref="GN35:GR35"/>
    <mergeCell ref="GT35:GX35"/>
    <mergeCell ref="CH36:CL36"/>
    <mergeCell ref="CN36:CR36"/>
    <mergeCell ref="CT36:CX36"/>
    <mergeCell ref="DQ36:EI38"/>
    <mergeCell ref="CH35:CL35"/>
    <mergeCell ref="CN35:CR35"/>
    <mergeCell ref="CT35:CX35"/>
    <mergeCell ref="FR35:FT37"/>
    <mergeCell ref="EJ36:EW38"/>
    <mergeCell ref="FR38:FT40"/>
    <mergeCell ref="GH38:GL38"/>
    <mergeCell ref="DQ30:EI32"/>
    <mergeCell ref="EJ30:EW32"/>
    <mergeCell ref="CN31:CR31"/>
    <mergeCell ref="CT31:CX31"/>
    <mergeCell ref="BO32:CC34"/>
    <mergeCell ref="CN32:CR32"/>
    <mergeCell ref="GN33:GR33"/>
    <mergeCell ref="GT33:GX33"/>
    <mergeCell ref="CN34:CR34"/>
    <mergeCell ref="CT34:CX34"/>
    <mergeCell ref="GN34:GR34"/>
    <mergeCell ref="GT34:GX34"/>
    <mergeCell ref="CT32:CX32"/>
    <mergeCell ref="FO32:GC34"/>
    <mergeCell ref="GN32:GR32"/>
    <mergeCell ref="GT32:GX32"/>
    <mergeCell ref="CN33:CR33"/>
    <mergeCell ref="CT33:CX33"/>
    <mergeCell ref="DQ33:EI35"/>
    <mergeCell ref="EJ33:EW35"/>
    <mergeCell ref="Q27:AI29"/>
    <mergeCell ref="AJ27:AW29"/>
    <mergeCell ref="CT27:CX27"/>
    <mergeCell ref="DQ27:EI29"/>
    <mergeCell ref="EJ27:EW29"/>
    <mergeCell ref="GT27:GX27"/>
    <mergeCell ref="CT28:CX28"/>
    <mergeCell ref="GT28:GX28"/>
    <mergeCell ref="BX29:BZ31"/>
    <mergeCell ref="CG29:CL34"/>
    <mergeCell ref="CN29:CR29"/>
    <mergeCell ref="CT29:CX29"/>
    <mergeCell ref="FX29:FZ31"/>
    <mergeCell ref="GG29:GL34"/>
    <mergeCell ref="GN29:GR29"/>
    <mergeCell ref="GT29:GX29"/>
    <mergeCell ref="GN30:GR30"/>
    <mergeCell ref="GT30:GX30"/>
    <mergeCell ref="GN31:GR31"/>
    <mergeCell ref="GT31:GX31"/>
    <mergeCell ref="Q30:AI32"/>
    <mergeCell ref="AJ30:AW32"/>
    <mergeCell ref="CN30:CR30"/>
    <mergeCell ref="CT30:CX30"/>
    <mergeCell ref="GT25:GX25"/>
    <mergeCell ref="BD26:BO27"/>
    <mergeCell ref="CA26:CC28"/>
    <mergeCell ref="CD26:CF28"/>
    <mergeCell ref="CT26:CX26"/>
    <mergeCell ref="FD26:FO27"/>
    <mergeCell ref="GA26:GC28"/>
    <mergeCell ref="GD26:GF28"/>
    <mergeCell ref="GT26:GX26"/>
    <mergeCell ref="DA24:DN26"/>
    <mergeCell ref="DO24:DP26"/>
    <mergeCell ref="DQ24:EI26"/>
    <mergeCell ref="EJ24:EW26"/>
    <mergeCell ref="FD24:FO25"/>
    <mergeCell ref="GT24:GX24"/>
    <mergeCell ref="CM23:CR28"/>
    <mergeCell ref="CT23:CX23"/>
    <mergeCell ref="GM23:GR28"/>
    <mergeCell ref="GT23:GX23"/>
    <mergeCell ref="A24:N26"/>
    <mergeCell ref="O24:P26"/>
    <mergeCell ref="Q24:AI26"/>
    <mergeCell ref="AJ24:AW26"/>
    <mergeCell ref="BD24:BO25"/>
    <mergeCell ref="CT24:CX24"/>
    <mergeCell ref="DQ20:EA21"/>
    <mergeCell ref="FD20:FO21"/>
    <mergeCell ref="FU20:FZ20"/>
    <mergeCell ref="CT25:CX25"/>
    <mergeCell ref="FU22:FZ22"/>
    <mergeCell ref="A20:N22"/>
    <mergeCell ref="O20:P22"/>
    <mergeCell ref="Q20:AA21"/>
    <mergeCell ref="BD20:BO21"/>
    <mergeCell ref="BU20:BZ20"/>
    <mergeCell ref="CJ20:CL22"/>
    <mergeCell ref="Q22:AC23"/>
    <mergeCell ref="BD22:BO23"/>
    <mergeCell ref="A17:N19"/>
    <mergeCell ref="O17:P19"/>
    <mergeCell ref="A5:CX5"/>
    <mergeCell ref="DA5:GX5"/>
    <mergeCell ref="A8:AL8"/>
    <mergeCell ref="DA8:EL8"/>
    <mergeCell ref="A10:U11"/>
    <mergeCell ref="DA10:DU11"/>
    <mergeCell ref="Q17:AA19"/>
    <mergeCell ref="BU17:BZ17"/>
    <mergeCell ref="CA17:CO19"/>
    <mergeCell ref="CS17:CX22"/>
    <mergeCell ref="DA17:DN19"/>
    <mergeCell ref="DO17:DP19"/>
    <mergeCell ref="DA20:DN22"/>
    <mergeCell ref="DO20:DP22"/>
    <mergeCell ref="A12:BR14"/>
    <mergeCell ref="DA12:FR14"/>
    <mergeCell ref="CM14:CO16"/>
    <mergeCell ref="CP14:CR16"/>
    <mergeCell ref="DQ17:EA19"/>
    <mergeCell ref="FU17:FZ17"/>
    <mergeCell ref="GA17:GO19"/>
    <mergeCell ref="GS17:GX22"/>
    <mergeCell ref="CJ1:CX1"/>
    <mergeCell ref="CD2:CI3"/>
    <mergeCell ref="CJ2:CX3"/>
    <mergeCell ref="GD2:GI3"/>
    <mergeCell ref="GJ2:GX3"/>
    <mergeCell ref="GD1:GX1"/>
    <mergeCell ref="GM14:GO16"/>
    <mergeCell ref="GP14:GR16"/>
    <mergeCell ref="BD16:BO17"/>
    <mergeCell ref="FD16:FO17"/>
    <mergeCell ref="CZ1:CZ5"/>
    <mergeCell ref="CZ7:CZ61"/>
    <mergeCell ref="BD18:BO19"/>
    <mergeCell ref="BU18:BZ18"/>
    <mergeCell ref="FD18:FO19"/>
    <mergeCell ref="FU18:FZ18"/>
    <mergeCell ref="BU19:BZ19"/>
    <mergeCell ref="FU19:FZ19"/>
    <mergeCell ref="GJ20:GL22"/>
    <mergeCell ref="BU21:BZ21"/>
    <mergeCell ref="FU21:FZ21"/>
    <mergeCell ref="BU22:BZ22"/>
    <mergeCell ref="DQ22:EC23"/>
    <mergeCell ref="FD22:FO23"/>
  </mergeCells>
  <phoneticPr fontId="7"/>
  <pageMargins left="0.59055118110236227" right="0.19685039370078741" top="0.59055118110236227" bottom="0.39370078740157483" header="0.51181102362204722" footer="0.51181102362204722"/>
  <pageSetup paperSize="9" scale="65" firstPageNumber="22" orientation="landscape"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増収率算定表</vt:lpstr>
      <vt:lpstr>増収率調整表</vt:lpstr>
      <vt:lpstr>【１０円単位】運賃表案（５段書）</vt:lpstr>
      <vt:lpstr>【１０円単位】運賃表案（３段書・左右新旧）</vt:lpstr>
      <vt:lpstr>【１０円・ＩＣ１円単位】運賃表案</vt:lpstr>
      <vt:lpstr>【１０円・ＩＣ１円単位】運賃表案!Print_Area</vt:lpstr>
      <vt:lpstr>'【１０円単位】運賃表案（３段書・左右新旧）'!Print_Area</vt:lpstr>
      <vt:lpstr>'【１０円単位】運賃表案（５段書）'!Print_Area</vt:lpstr>
      <vt:lpstr>増収率算定表!Print_Area</vt:lpstr>
      <vt:lpstr>増収率調整表!Print_Area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matsuura</cp:lastModifiedBy>
  <cp:lastPrinted>2019-02-13T04:46:50Z</cp:lastPrinted>
  <dcterms:created xsi:type="dcterms:W3CDTF">2013-09-13T09:31:04Z</dcterms:created>
  <dcterms:modified xsi:type="dcterms:W3CDTF">2019-03-14T00:52:26Z</dcterms:modified>
</cp:coreProperties>
</file>